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ntorres\Documents\..2023\Portal\OMI\Series\11\"/>
    </mc:Choice>
  </mc:AlternateContent>
  <bookViews>
    <workbookView xWindow="-120" yWindow="-120" windowWidth="29040" windowHeight="15840"/>
  </bookViews>
  <sheets>
    <sheet name="Índice" sheetId="7" r:id="rId1"/>
    <sheet name="1.1 Coyote Norte" sheetId="1" r:id="rId2"/>
    <sheet name="1.2 Coyote Norte por sexo" sheetId="4" r:id="rId3"/>
    <sheet name="2.1 Coyote Sur" sheetId="2" r:id="rId4"/>
    <sheet name="2.2 Coyote Sur por sexo" sheetId="6" r:id="rId5"/>
    <sheet name="2.3 Coyote Sur por país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6" l="1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22" i="5"/>
  <c r="E22" i="5"/>
  <c r="O21" i="5"/>
  <c r="J21" i="5"/>
  <c r="E21" i="5"/>
  <c r="O20" i="5"/>
  <c r="J20" i="5"/>
  <c r="E20" i="5"/>
  <c r="O19" i="5"/>
  <c r="J19" i="5"/>
  <c r="E19" i="5"/>
  <c r="O18" i="5"/>
  <c r="J18" i="5"/>
  <c r="E18" i="5"/>
  <c r="O17" i="5"/>
  <c r="J17" i="5"/>
  <c r="E17" i="5"/>
  <c r="O16" i="5"/>
  <c r="J16" i="5"/>
  <c r="E16" i="5"/>
  <c r="O15" i="5"/>
  <c r="J15" i="5"/>
  <c r="E15" i="5"/>
  <c r="O14" i="5"/>
  <c r="J14" i="5"/>
  <c r="E14" i="5"/>
</calcChain>
</file>

<file path=xl/sharedStrings.xml><?xml version="1.0" encoding="utf-8"?>
<sst xmlns="http://schemas.openxmlformats.org/spreadsheetml/2006/main" count="220" uniqueCount="42">
  <si>
    <t>Media</t>
  </si>
  <si>
    <t>Mediana</t>
  </si>
  <si>
    <t>Corrientes</t>
  </si>
  <si>
    <t>Probabilidad</t>
  </si>
  <si>
    <t>Mujeres</t>
  </si>
  <si>
    <t>Hombres</t>
  </si>
  <si>
    <t>Total</t>
  </si>
  <si>
    <t>Casos muestrales</t>
  </si>
  <si>
    <t>Año</t>
  </si>
  <si>
    <t>Costo</t>
  </si>
  <si>
    <t>Cruce</t>
  </si>
  <si>
    <t>Transito</t>
  </si>
  <si>
    <t>Ambos</t>
  </si>
  <si>
    <t>Tránsito</t>
  </si>
  <si>
    <t>Guatemala</t>
  </si>
  <si>
    <t>NA</t>
  </si>
  <si>
    <t>Honduras</t>
  </si>
  <si>
    <t>El Salvador</t>
  </si>
  <si>
    <t>Por paises  (Probabilidad)</t>
  </si>
  <si>
    <t>Por paises (Costo) Mediana</t>
  </si>
  <si>
    <t>Por sexo (Costo, media)</t>
  </si>
  <si>
    <t>Por sexo (Costo, mediana)</t>
  </si>
  <si>
    <t>Nota: Media ponderada intervalo 0.025-0.975</t>
  </si>
  <si>
    <t>Por paises (Costo, media)</t>
  </si>
  <si>
    <t>Población que uso coyote y su costo, frontera norte y sur</t>
  </si>
  <si>
    <t>1.1 Población de México devuelta por Estados Unidos por uso de coyote (porcentaje) y su costo (dólares corrientes)</t>
  </si>
  <si>
    <t>2.1 Población de Guatemala, Honduras, y El Salvador devuelta por Estados Unidos por uso de coyote (porcentaje) y su costo (dólares corrientes)</t>
  </si>
  <si>
    <t>1.2 Población devuelta de México por Estados Unidos por uso de coyote (porcentaje) y su costo (dólares corrientes) según sexo</t>
  </si>
  <si>
    <t>2.2 Población de Guatemala, Honduras, y El Salvador devuelta por Estados Unidos por uso de coyote (porcentaje) y su costo (dólares corrientes) según sexo</t>
  </si>
  <si>
    <t xml:space="preserve">2.3 Población de Guatemala, Honduras, y El Salvador devuelta por Estados Unidos por uso de coyote (porcentaje) y su costo (dólares corrienetes) según país </t>
  </si>
  <si>
    <t>Ambos trayectos</t>
  </si>
  <si>
    <t>Probabilidades</t>
  </si>
  <si>
    <r>
      <t>Nota</t>
    </r>
    <r>
      <rPr>
        <vertAlign val="superscript"/>
        <sz val="8"/>
        <color theme="1"/>
        <rFont val="Montserrat"/>
      </rPr>
      <t>1</t>
    </r>
    <r>
      <rPr>
        <sz val="8"/>
        <color theme="1"/>
        <rFont val="Montserrat"/>
      </rPr>
      <t>: Media ponderada intervalo 0.025-0.975</t>
    </r>
  </si>
  <si>
    <r>
      <t>Nota</t>
    </r>
    <r>
      <rPr>
        <vertAlign val="superscript"/>
        <sz val="8"/>
        <color theme="1"/>
        <rFont val="Montserrat"/>
      </rPr>
      <t>3</t>
    </r>
    <r>
      <rPr>
        <sz val="8"/>
        <color theme="1"/>
        <rFont val="Montserrat"/>
      </rPr>
      <t>: Guatemala 2020 el costo de transito un solo trayecto fue no especificado</t>
    </r>
  </si>
  <si>
    <r>
      <t>Nota</t>
    </r>
    <r>
      <rPr>
        <vertAlign val="superscript"/>
        <sz val="8"/>
        <color theme="1"/>
        <rFont val="Montserrat"/>
      </rPr>
      <t>2</t>
    </r>
    <r>
      <rPr>
        <sz val="8"/>
        <color theme="1"/>
        <rFont val="Montserrat"/>
      </rPr>
      <t>: ambos trayectos incluye el tránsito por México y el cruce a Estados Unidos desde la frontera norte de México; cruce sólo a la entrada a Estados Unidos desde la frontera norte de México; y el tránsito al viaje por México.</t>
    </r>
  </si>
  <si>
    <t>Nota: ambos trayectos incluye el tránsito por México y el cruce a Estados Unidos desde la frontera norte de México; cruce sólo a la entrada a Estados Unidos desde la frontera norte de México; y el tránsito al viaje por México.</t>
  </si>
  <si>
    <t>1.1 Población de México devuelta por Estados Unidos según uso de coyote (porcentaje) y costo (dólares corrientes), 2013-2022</t>
  </si>
  <si>
    <t>1.2 Población devuelta de México por Estados Unidos según uso de coyote (porcentaje) y costo (dólares corrientes) por sexo, 2013-2022</t>
  </si>
  <si>
    <t>2.1 Población de Guatemala, Honduras y El Salvador devuelta por Estados Unidos según uso  de coyote (porcentaje) y costo (dólares corrientes) según trayecto, 2013-2022</t>
  </si>
  <si>
    <t>2.2 Población de Guatemala, Honduras y El Salvador devuelta de Estados Unidos según uso de coyote (porcentaje) y costo (dólares corrientes) según sexo, 2013-2022</t>
  </si>
  <si>
    <t>3.1 Población de Guatemala, Honduras y El Salvador devuelta de Estados Unidos según uso de coyote (porcentaje) y costo (dólares corrientes) según trayecto, 2013-2022</t>
  </si>
  <si>
    <t>NA: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</si>
</sst>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\ ###\ ###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sz val="9"/>
      <color theme="1"/>
      <name val="Montserrat"/>
    </font>
    <font>
      <sz val="8"/>
      <color theme="1"/>
      <name val="Montserrat"/>
    </font>
    <font>
      <b/>
      <sz val="12"/>
      <color theme="1"/>
      <name val="Calibri"/>
      <family val="2"/>
      <scheme val="minor"/>
    </font>
    <font>
      <b/>
      <sz val="12"/>
      <color theme="1"/>
      <name val="Montserrat"/>
    </font>
    <font>
      <sz val="10"/>
      <color theme="1"/>
      <name val="Montserrat"/>
    </font>
    <font>
      <sz val="9"/>
      <color theme="1"/>
      <name val="Calibri"/>
      <family val="2"/>
      <scheme val="minor"/>
    </font>
    <font>
      <b/>
      <sz val="10"/>
      <color theme="0"/>
      <name val="Montserrat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Montserrat"/>
    </font>
    <font>
      <b/>
      <sz val="18"/>
      <color theme="0"/>
      <name val="Montserrat"/>
    </font>
    <font>
      <u/>
      <sz val="11"/>
      <color theme="10"/>
      <name val="Calibri"/>
      <family val="2"/>
      <scheme val="minor"/>
    </font>
    <font>
      <vertAlign val="superscript"/>
      <sz val="8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9D244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0" fillId="3" borderId="0" xfId="0" applyFont="1" applyFill="1"/>
    <xf numFmtId="0" fontId="13" fillId="3" borderId="0" xfId="2" applyFont="1" applyFill="1"/>
    <xf numFmtId="0" fontId="12" fillId="3" borderId="0" xfId="1" applyFill="1"/>
    <xf numFmtId="0" fontId="12" fillId="3" borderId="0" xfId="1" quotePrefix="1" applyFill="1"/>
    <xf numFmtId="0" fontId="12" fillId="0" borderId="0" xfId="1" quotePrefix="1" applyFill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11" fillId="5" borderId="0" xfId="0" applyFont="1" applyFill="1"/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5" borderId="0" xfId="0" applyFont="1" applyFill="1"/>
    <xf numFmtId="2" fontId="0" fillId="0" borderId="0" xfId="0" applyNumberFormat="1"/>
    <xf numFmtId="0" fontId="9" fillId="5" borderId="2" xfId="0" applyFont="1" applyFill="1" applyBorder="1" applyAlignment="1">
      <alignment horizontal="center"/>
    </xf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5" borderId="0" xfId="0" applyFont="1" applyFill="1"/>
    <xf numFmtId="0" fontId="11" fillId="5" borderId="0" xfId="0" applyFont="1" applyFill="1" applyAlignment="1">
      <alignment wrapText="1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165" fontId="7" fillId="2" borderId="0" xfId="0" applyNumberFormat="1" applyFont="1" applyFill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0" borderId="0" xfId="0" applyFont="1"/>
    <xf numFmtId="0" fontId="9" fillId="5" borderId="8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4" fillId="4" borderId="0" xfId="2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D244D"/>
      <color rgb="FF133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142875</xdr:rowOff>
    </xdr:from>
    <xdr:to>
      <xdr:col>12</xdr:col>
      <xdr:colOff>68204</xdr:colOff>
      <xdr:row>2</xdr:row>
      <xdr:rowOff>342900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34692C5E-DCF2-4292-A22B-3CA4390DF5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190750" y="238125"/>
          <a:ext cx="6116579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835269</xdr:colOff>
      <xdr:row>0</xdr:row>
      <xdr:rowOff>0</xdr:rowOff>
    </xdr:from>
    <xdr:to>
      <xdr:col>8</xdr:col>
      <xdr:colOff>701982</xdr:colOff>
      <xdr:row>4</xdr:row>
      <xdr:rowOff>170717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xmlns="" id="{3700F39B-4A28-491D-B21F-6840E0844D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670538" y="0"/>
          <a:ext cx="6116579" cy="96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734954</xdr:colOff>
      <xdr:row>4</xdr:row>
      <xdr:rowOff>161925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D5B2025A-52E3-43B8-86DB-EFA488A51F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514600" y="0"/>
          <a:ext cx="6116579" cy="962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10</xdr:col>
      <xdr:colOff>224370</xdr:colOff>
      <xdr:row>4</xdr:row>
      <xdr:rowOff>164583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xmlns="" id="{90B65062-173A-4FFC-BC94-8619D123B1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525233" y="0"/>
          <a:ext cx="6116579" cy="962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11</xdr:col>
      <xdr:colOff>106304</xdr:colOff>
      <xdr:row>4</xdr:row>
      <xdr:rowOff>161925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447AC3CA-A743-497E-835B-E4A4E6E20D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514600" y="0"/>
          <a:ext cx="6116579" cy="962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11</xdr:col>
      <xdr:colOff>719826</xdr:colOff>
      <xdr:row>4</xdr:row>
      <xdr:rowOff>161925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82D3E148-EECF-4FA9-BA2B-A802B23426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514600" y="0"/>
          <a:ext cx="6116579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pane ySplit="9" topLeftCell="A10" activePane="bottomLeft" state="frozen"/>
      <selection pane="bottomLeft"/>
    </sheetView>
  </sheetViews>
  <sheetFormatPr baseColWidth="10" defaultColWidth="0" defaultRowHeight="18" customHeight="1" zeroHeight="1" x14ac:dyDescent="0.35"/>
  <cols>
    <col min="1" max="2" width="2.5" style="7" customWidth="1"/>
    <col min="3" max="3" width="13.125" style="7" customWidth="1"/>
    <col min="4" max="13" width="10" style="7" customWidth="1"/>
    <col min="14" max="14" width="13.75" style="7" customWidth="1"/>
    <col min="15" max="15" width="12.875" style="7" customWidth="1"/>
    <col min="16" max="16" width="10.125" style="7" customWidth="1"/>
    <col min="17" max="16384" width="10" style="7" hidden="1"/>
  </cols>
  <sheetData>
    <row r="1" spans="3:14" ht="7.5" customHeight="1" x14ac:dyDescent="0.35"/>
    <row r="2" spans="3:14" ht="60" customHeight="1" x14ac:dyDescent="0.35"/>
    <row r="3" spans="3:14" ht="41.25" customHeight="1" x14ac:dyDescent="0.35"/>
    <row r="6" spans="3:14" ht="7.5" customHeight="1" x14ac:dyDescent="0.35"/>
    <row r="7" spans="3:14" x14ac:dyDescent="0.35"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3:14" x14ac:dyDescent="0.35"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3:14" x14ac:dyDescent="0.35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3:14" ht="7.5" customHeight="1" x14ac:dyDescent="0.35"/>
    <row r="11" spans="3:14" ht="18" customHeight="1" x14ac:dyDescent="0.35">
      <c r="D11" s="8" t="s">
        <v>25</v>
      </c>
    </row>
    <row r="12" spans="3:14" ht="18" customHeight="1" x14ac:dyDescent="0.35">
      <c r="D12" s="10" t="s">
        <v>27</v>
      </c>
      <c r="E12"/>
    </row>
    <row r="13" spans="3:14" ht="18" customHeight="1" x14ac:dyDescent="0.35">
      <c r="D13" s="10" t="s">
        <v>26</v>
      </c>
    </row>
    <row r="14" spans="3:14" ht="18" customHeight="1" x14ac:dyDescent="0.35">
      <c r="D14" s="8" t="s">
        <v>28</v>
      </c>
    </row>
    <row r="15" spans="3:14" ht="18" customHeight="1" x14ac:dyDescent="0.35">
      <c r="D15" s="9" t="s">
        <v>29</v>
      </c>
    </row>
    <row r="16" spans="3:14" ht="18" customHeight="1" x14ac:dyDescent="0.35"/>
    <row r="17" ht="18" customHeight="1" x14ac:dyDescent="0.35"/>
    <row r="18" ht="18" customHeight="1" x14ac:dyDescent="0.35"/>
    <row r="19" ht="18" customHeight="1" x14ac:dyDescent="0.35"/>
    <row r="20" ht="18" customHeight="1" x14ac:dyDescent="0.35"/>
    <row r="21" ht="18" customHeight="1" x14ac:dyDescent="0.35"/>
    <row r="22" ht="18" customHeight="1" x14ac:dyDescent="0.35"/>
    <row r="23" ht="18" customHeight="1" x14ac:dyDescent="0.35"/>
    <row r="24" ht="18" customHeight="1" x14ac:dyDescent="0.35"/>
    <row r="25" ht="18" customHeight="1" x14ac:dyDescent="0.35"/>
    <row r="26" ht="18" customHeight="1" x14ac:dyDescent="0.35"/>
    <row r="27" ht="18" customHeight="1" x14ac:dyDescent="0.35"/>
    <row r="28" ht="18" customHeight="1" x14ac:dyDescent="0.35"/>
  </sheetData>
  <mergeCells count="1">
    <mergeCell ref="C7:N9"/>
  </mergeCells>
  <hyperlinks>
    <hyperlink ref="D11" location="'1.1 Coyote Norte'!A1" display="1.1 Población de México devuelta por Estados Unidos por uso de coyote (porcentaje) y su costo (dólares corrientes)"/>
    <hyperlink ref="D12" location="'1.2 Coyote Norte por sexo'!A1" display="1.2 Población devuelta de México por Estados Unidos por uso de coyote (porcentaje) y su costo (dólares corrientes) según sexo"/>
    <hyperlink ref="D13" location="'2.1 Coyote Sur'!A1" display="2.1 Población de Guatemala, Honduras, y El Salvador devuelta por Estados Unidos por uso de coyote (porcentaje) y su costo (dólares corrientes)"/>
    <hyperlink ref="D14" location="'2.2 Coyote Sur por sexo'!A1" display="2.2 Población de Guatemala, Honduras, y El Salvador devuelta por Estados Unidos por uso de coyote (porcentaje) y su costo (dólares corrientes) según sexo"/>
    <hyperlink ref="D15" location="'2.3 Coyote Sur por país'!A1" display="2.3 Población de Guatemala, Honduras, y El Salvador devuelta por Estados Unidos por uso de coyote (porcentaje) y su costo (dólares corrienetes) según país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37"/>
  <sheetViews>
    <sheetView showGridLines="0" zoomScale="130" zoomScaleNormal="130" workbookViewId="0"/>
  </sheetViews>
  <sheetFormatPr baseColWidth="10" defaultRowHeight="15.75" x14ac:dyDescent="0.25"/>
  <cols>
    <col min="2" max="2" width="16.25" customWidth="1"/>
  </cols>
  <sheetData>
    <row r="8" spans="1:11" x14ac:dyDescent="0.25">
      <c r="A8" s="4" t="s">
        <v>36</v>
      </c>
    </row>
    <row r="9" spans="1:11" ht="18.75" x14ac:dyDescent="0.35">
      <c r="A9" s="43"/>
      <c r="B9" s="43"/>
      <c r="C9" s="43"/>
      <c r="D9" s="43"/>
      <c r="E9" s="1"/>
      <c r="F9" s="1"/>
      <c r="G9" s="1"/>
      <c r="H9" s="1"/>
      <c r="I9" s="1"/>
      <c r="J9" s="1"/>
      <c r="K9" s="1"/>
    </row>
    <row r="10" spans="1:11" ht="18.75" x14ac:dyDescent="0.35">
      <c r="A10" s="42" t="s">
        <v>8</v>
      </c>
      <c r="B10" s="11"/>
      <c r="C10" s="44" t="s">
        <v>2</v>
      </c>
      <c r="D10" s="44"/>
      <c r="E10" s="1"/>
      <c r="F10" s="1"/>
      <c r="G10" s="1"/>
      <c r="H10" s="41"/>
      <c r="I10" s="41"/>
      <c r="J10" s="41"/>
      <c r="K10" s="41"/>
    </row>
    <row r="11" spans="1:11" ht="18.75" x14ac:dyDescent="0.35">
      <c r="A11" s="42"/>
      <c r="B11" s="12" t="s">
        <v>3</v>
      </c>
      <c r="C11" s="12" t="s">
        <v>0</v>
      </c>
      <c r="D11" s="12" t="s">
        <v>1</v>
      </c>
      <c r="E11" s="1"/>
      <c r="F11" s="1"/>
      <c r="G11" s="1"/>
      <c r="H11" s="37"/>
      <c r="I11" s="37"/>
      <c r="J11" s="37"/>
      <c r="K11" s="37"/>
    </row>
    <row r="12" spans="1:11" ht="15.75" customHeight="1" x14ac:dyDescent="0.3">
      <c r="A12" s="15">
        <v>2013</v>
      </c>
      <c r="B12" s="15">
        <v>57.7</v>
      </c>
      <c r="C12" s="27">
        <v>3085</v>
      </c>
      <c r="D12" s="27">
        <v>3000</v>
      </c>
      <c r="E12" s="2"/>
      <c r="F12" s="2"/>
      <c r="G12" s="2"/>
      <c r="H12" s="15"/>
      <c r="I12" s="27"/>
      <c r="J12" s="27"/>
      <c r="K12" s="27"/>
    </row>
    <row r="13" spans="1:11" ht="16.5" x14ac:dyDescent="0.3">
      <c r="A13" s="15">
        <v>2014</v>
      </c>
      <c r="B13" s="15">
        <v>56.5</v>
      </c>
      <c r="C13" s="27">
        <v>3321</v>
      </c>
      <c r="D13" s="27">
        <v>3000</v>
      </c>
      <c r="E13" s="2"/>
      <c r="F13" s="2"/>
      <c r="G13" s="2"/>
      <c r="H13" s="15"/>
      <c r="I13" s="27"/>
      <c r="J13" s="27"/>
      <c r="K13" s="27"/>
    </row>
    <row r="14" spans="1:11" ht="16.5" x14ac:dyDescent="0.3">
      <c r="A14" s="15">
        <v>2015</v>
      </c>
      <c r="B14" s="15">
        <v>54.3</v>
      </c>
      <c r="C14" s="27">
        <v>4072</v>
      </c>
      <c r="D14" s="27">
        <v>4000</v>
      </c>
      <c r="E14" s="2"/>
      <c r="F14" s="2"/>
      <c r="G14" s="2"/>
      <c r="H14" s="15"/>
      <c r="I14" s="27"/>
      <c r="J14" s="27"/>
      <c r="K14" s="27"/>
    </row>
    <row r="15" spans="1:11" ht="16.5" x14ac:dyDescent="0.3">
      <c r="A15" s="15">
        <v>2016</v>
      </c>
      <c r="B15" s="15">
        <v>46.9</v>
      </c>
      <c r="C15" s="27">
        <v>4194</v>
      </c>
      <c r="D15" s="27">
        <v>4000</v>
      </c>
      <c r="E15" s="2"/>
      <c r="F15" s="2"/>
      <c r="G15" s="2"/>
      <c r="H15" s="15"/>
      <c r="I15" s="27"/>
      <c r="J15" s="27"/>
      <c r="K15" s="27"/>
    </row>
    <row r="16" spans="1:11" ht="16.5" x14ac:dyDescent="0.3">
      <c r="A16" s="15">
        <v>2017</v>
      </c>
      <c r="B16" s="15">
        <v>48.2</v>
      </c>
      <c r="C16" s="27">
        <v>4415</v>
      </c>
      <c r="D16" s="27">
        <v>5000</v>
      </c>
      <c r="E16" s="2"/>
      <c r="F16" s="2"/>
      <c r="G16" s="2"/>
      <c r="H16" s="15"/>
      <c r="I16" s="27"/>
      <c r="J16" s="27"/>
      <c r="K16" s="27"/>
    </row>
    <row r="17" spans="1:11" ht="16.5" x14ac:dyDescent="0.3">
      <c r="A17" s="15">
        <v>2018</v>
      </c>
      <c r="B17" s="15">
        <v>42.7</v>
      </c>
      <c r="C17" s="27">
        <v>4736</v>
      </c>
      <c r="D17" s="27">
        <v>4000</v>
      </c>
      <c r="E17" s="2"/>
      <c r="F17" s="2"/>
      <c r="G17" s="2"/>
      <c r="H17" s="15"/>
      <c r="I17" s="27"/>
      <c r="J17" s="27"/>
      <c r="K17" s="27"/>
    </row>
    <row r="18" spans="1:11" ht="16.5" x14ac:dyDescent="0.3">
      <c r="A18" s="15">
        <v>2019</v>
      </c>
      <c r="B18" s="15">
        <v>50</v>
      </c>
      <c r="C18" s="27">
        <v>5273</v>
      </c>
      <c r="D18" s="27">
        <v>5000</v>
      </c>
      <c r="E18" s="2"/>
      <c r="F18" s="2"/>
      <c r="G18" s="2"/>
      <c r="H18" s="15"/>
      <c r="I18" s="27"/>
      <c r="J18" s="27"/>
      <c r="K18" s="27"/>
    </row>
    <row r="19" spans="1:11" ht="16.5" x14ac:dyDescent="0.3">
      <c r="A19" s="15">
        <v>2020</v>
      </c>
      <c r="B19" s="15">
        <v>55.2</v>
      </c>
      <c r="C19" s="27">
        <v>4728</v>
      </c>
      <c r="D19" s="27">
        <v>3000</v>
      </c>
      <c r="E19" s="2"/>
      <c r="F19" s="2"/>
      <c r="G19" s="2"/>
      <c r="H19" s="15"/>
      <c r="I19" s="27"/>
      <c r="J19" s="27"/>
      <c r="K19" s="27"/>
    </row>
    <row r="20" spans="1:11" ht="16.5" x14ac:dyDescent="0.3">
      <c r="A20" s="16">
        <v>2022</v>
      </c>
      <c r="B20" s="16">
        <v>44.3</v>
      </c>
      <c r="C20" s="28">
        <v>5396</v>
      </c>
      <c r="D20" s="28">
        <v>6500</v>
      </c>
      <c r="E20" s="2"/>
      <c r="F20" s="2"/>
      <c r="G20" s="2"/>
      <c r="H20" s="15"/>
      <c r="I20" s="27"/>
      <c r="J20" s="27"/>
      <c r="K20" s="27"/>
    </row>
    <row r="21" spans="1:11" ht="18.7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.75" x14ac:dyDescent="0.35">
      <c r="A22" s="3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8.75" x14ac:dyDescent="0.35">
      <c r="H23" s="1"/>
      <c r="I23" s="1"/>
      <c r="J23" s="1"/>
      <c r="K23" s="1"/>
    </row>
    <row r="24" spans="1:11" ht="18.75" x14ac:dyDescent="0.35">
      <c r="H24" s="1"/>
      <c r="I24" s="1"/>
      <c r="J24" s="1"/>
      <c r="K24" s="1"/>
    </row>
    <row r="25" spans="1:11" ht="18.75" x14ac:dyDescent="0.35">
      <c r="H25" s="1"/>
      <c r="I25" s="1"/>
      <c r="J25" s="1"/>
      <c r="K25" s="1"/>
    </row>
    <row r="26" spans="1:11" ht="18.75" x14ac:dyDescent="0.35">
      <c r="H26" s="1"/>
      <c r="I26" s="1"/>
      <c r="J26" s="1"/>
      <c r="K26" s="1"/>
    </row>
    <row r="27" spans="1:11" ht="18.75" x14ac:dyDescent="0.35">
      <c r="H27" s="1"/>
      <c r="I27" s="1"/>
      <c r="J27" s="1"/>
      <c r="K27" s="1"/>
    </row>
    <row r="28" spans="1:11" ht="18.75" x14ac:dyDescent="0.35">
      <c r="H28" s="1"/>
      <c r="I28" s="1"/>
      <c r="J28" s="1"/>
      <c r="K28" s="1"/>
    </row>
    <row r="29" spans="1:11" ht="18.75" x14ac:dyDescent="0.35">
      <c r="H29" s="1"/>
      <c r="I29" s="1"/>
      <c r="J29" s="1"/>
      <c r="K29" s="1"/>
    </row>
    <row r="30" spans="1:11" ht="18.75" x14ac:dyDescent="0.35">
      <c r="H30" s="1"/>
      <c r="I30" s="1"/>
      <c r="J30" s="1"/>
      <c r="K30" s="1"/>
    </row>
    <row r="31" spans="1:11" ht="18.75" x14ac:dyDescent="0.35">
      <c r="H31" s="1"/>
      <c r="I31" s="1"/>
      <c r="J31" s="1"/>
      <c r="K31" s="1"/>
    </row>
    <row r="32" spans="1:11" ht="18.75" x14ac:dyDescent="0.35">
      <c r="H32" s="1"/>
      <c r="I32" s="1"/>
      <c r="J32" s="1"/>
      <c r="K32" s="1"/>
    </row>
    <row r="33" spans="8:11" ht="18.75" x14ac:dyDescent="0.35">
      <c r="H33" s="1"/>
      <c r="I33" s="1"/>
      <c r="J33" s="1"/>
      <c r="K33" s="1"/>
    </row>
    <row r="34" spans="8:11" ht="18.75" x14ac:dyDescent="0.35">
      <c r="H34" s="1"/>
      <c r="I34" s="1"/>
      <c r="J34" s="1"/>
      <c r="K34" s="1"/>
    </row>
    <row r="35" spans="8:11" ht="18.75" x14ac:dyDescent="0.35">
      <c r="H35" s="1"/>
      <c r="I35" s="1"/>
      <c r="J35" s="1"/>
      <c r="K35" s="1"/>
    </row>
    <row r="36" spans="8:11" ht="18.75" x14ac:dyDescent="0.35">
      <c r="H36" s="1"/>
      <c r="I36" s="1"/>
      <c r="J36" s="1"/>
      <c r="K36" s="1"/>
    </row>
    <row r="37" spans="8:11" ht="18.75" x14ac:dyDescent="0.35">
      <c r="H37" s="1"/>
      <c r="I37" s="1"/>
      <c r="J37" s="1"/>
      <c r="K37" s="1"/>
    </row>
  </sheetData>
  <mergeCells count="4">
    <mergeCell ref="H10:K10"/>
    <mergeCell ref="A10:A11"/>
    <mergeCell ref="A9:D9"/>
    <mergeCell ref="C10:D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4"/>
  <sheetViews>
    <sheetView showGridLines="0" topLeftCell="A10" workbookViewId="0">
      <selection activeCell="A10" sqref="A10"/>
    </sheetView>
  </sheetViews>
  <sheetFormatPr baseColWidth="10" defaultRowHeight="15.75" x14ac:dyDescent="0.25"/>
  <cols>
    <col min="2" max="2" width="13.75" customWidth="1"/>
    <col min="5" max="5" width="15.625" customWidth="1"/>
  </cols>
  <sheetData>
    <row r="10" spans="1:12" ht="18.75" x14ac:dyDescent="0.35">
      <c r="A10" s="4" t="s">
        <v>37</v>
      </c>
      <c r="B10" s="1"/>
      <c r="C10" s="1"/>
      <c r="D10" s="1"/>
      <c r="E10" s="1"/>
      <c r="F10" s="1"/>
      <c r="G10" s="1"/>
    </row>
    <row r="11" spans="1:12" ht="18.75" x14ac:dyDescent="0.35">
      <c r="B11" s="1"/>
      <c r="C11" s="1"/>
      <c r="D11" s="1"/>
      <c r="E11" s="1"/>
      <c r="F11" s="1"/>
      <c r="G11" s="1"/>
    </row>
    <row r="12" spans="1:12" ht="16.5" x14ac:dyDescent="0.3">
      <c r="A12" s="42" t="s">
        <v>8</v>
      </c>
      <c r="B12" s="44" t="s">
        <v>4</v>
      </c>
      <c r="C12" s="44"/>
      <c r="D12" s="44"/>
      <c r="E12" s="44" t="s">
        <v>5</v>
      </c>
      <c r="F12" s="44"/>
      <c r="G12" s="44"/>
      <c r="I12" s="44" t="s">
        <v>7</v>
      </c>
      <c r="J12" s="44"/>
      <c r="K12" s="44"/>
      <c r="L12" s="44"/>
    </row>
    <row r="13" spans="1:12" ht="16.5" x14ac:dyDescent="0.3">
      <c r="A13" s="42"/>
      <c r="B13" s="12" t="s">
        <v>3</v>
      </c>
      <c r="C13" s="12" t="s">
        <v>0</v>
      </c>
      <c r="D13" s="12" t="s">
        <v>1</v>
      </c>
      <c r="E13" s="12" t="s">
        <v>3</v>
      </c>
      <c r="F13" s="12" t="s">
        <v>0</v>
      </c>
      <c r="G13" s="12" t="s">
        <v>1</v>
      </c>
      <c r="I13" s="12" t="s">
        <v>8</v>
      </c>
      <c r="J13" s="12" t="s">
        <v>6</v>
      </c>
      <c r="K13" s="12" t="s">
        <v>4</v>
      </c>
      <c r="L13" s="12" t="s">
        <v>5</v>
      </c>
    </row>
    <row r="14" spans="1:12" ht="16.5" x14ac:dyDescent="0.3">
      <c r="A14" s="15">
        <v>2013</v>
      </c>
      <c r="B14" s="15">
        <v>71.900000000000006</v>
      </c>
      <c r="C14" s="27">
        <v>3451</v>
      </c>
      <c r="D14" s="27">
        <v>3000</v>
      </c>
      <c r="E14" s="15">
        <v>55.1</v>
      </c>
      <c r="F14" s="27">
        <v>3078</v>
      </c>
      <c r="G14" s="27">
        <v>3000</v>
      </c>
      <c r="I14" s="15">
        <v>2013</v>
      </c>
      <c r="J14" s="27">
        <v>2398</v>
      </c>
      <c r="K14" s="27">
        <v>574</v>
      </c>
      <c r="L14" s="27">
        <v>1824</v>
      </c>
    </row>
    <row r="15" spans="1:12" ht="16.5" x14ac:dyDescent="0.3">
      <c r="A15" s="15">
        <v>2014</v>
      </c>
      <c r="B15" s="15">
        <v>63.8</v>
      </c>
      <c r="C15" s="27">
        <v>4212</v>
      </c>
      <c r="D15" s="27">
        <v>4000</v>
      </c>
      <c r="E15" s="15">
        <v>55.3</v>
      </c>
      <c r="F15" s="27">
        <v>3309</v>
      </c>
      <c r="G15" s="27">
        <v>3000</v>
      </c>
      <c r="I15" s="15">
        <v>2014</v>
      </c>
      <c r="J15" s="27">
        <v>1722</v>
      </c>
      <c r="K15" s="27">
        <v>368</v>
      </c>
      <c r="L15" s="27">
        <v>1354</v>
      </c>
    </row>
    <row r="16" spans="1:12" ht="16.5" x14ac:dyDescent="0.3">
      <c r="A16" s="15">
        <v>2015</v>
      </c>
      <c r="B16" s="15">
        <v>55.1</v>
      </c>
      <c r="C16" s="27">
        <v>4389</v>
      </c>
      <c r="D16" s="27">
        <v>4500</v>
      </c>
      <c r="E16" s="15">
        <v>54.2</v>
      </c>
      <c r="F16" s="27">
        <v>3865</v>
      </c>
      <c r="G16" s="27">
        <v>4000</v>
      </c>
      <c r="I16" s="15">
        <v>2015</v>
      </c>
      <c r="J16" s="27">
        <v>1763</v>
      </c>
      <c r="K16" s="27">
        <v>320</v>
      </c>
      <c r="L16" s="27">
        <v>1443</v>
      </c>
    </row>
    <row r="17" spans="1:12" ht="16.5" x14ac:dyDescent="0.3">
      <c r="A17" s="15">
        <v>2016</v>
      </c>
      <c r="B17" s="15">
        <v>50.4</v>
      </c>
      <c r="C17" s="27">
        <v>4274</v>
      </c>
      <c r="D17" s="27">
        <v>4500</v>
      </c>
      <c r="E17" s="15">
        <v>46.4</v>
      </c>
      <c r="F17" s="27">
        <v>4131</v>
      </c>
      <c r="G17" s="27">
        <v>4000</v>
      </c>
      <c r="I17" s="15">
        <v>2016</v>
      </c>
      <c r="J17" s="27">
        <v>1934</v>
      </c>
      <c r="K17" s="27">
        <v>325</v>
      </c>
      <c r="L17" s="27">
        <v>1609</v>
      </c>
    </row>
    <row r="18" spans="1:12" ht="16.5" x14ac:dyDescent="0.3">
      <c r="A18" s="15">
        <v>2017</v>
      </c>
      <c r="B18" s="15">
        <v>44.7</v>
      </c>
      <c r="C18" s="27">
        <v>4387</v>
      </c>
      <c r="D18" s="27">
        <v>5000</v>
      </c>
      <c r="E18" s="15">
        <v>48.8</v>
      </c>
      <c r="F18" s="27">
        <v>4589</v>
      </c>
      <c r="G18" s="27">
        <v>5000</v>
      </c>
      <c r="I18" s="15">
        <v>2017</v>
      </c>
      <c r="J18" s="27">
        <v>1015</v>
      </c>
      <c r="K18" s="27">
        <v>183</v>
      </c>
      <c r="L18" s="27">
        <v>832</v>
      </c>
    </row>
    <row r="19" spans="1:12" ht="16.5" x14ac:dyDescent="0.3">
      <c r="A19" s="15">
        <v>2018</v>
      </c>
      <c r="B19" s="15">
        <v>50.9</v>
      </c>
      <c r="C19" s="27">
        <v>5233</v>
      </c>
      <c r="D19" s="27">
        <v>4146.0748231551897</v>
      </c>
      <c r="E19" s="15">
        <v>41.7</v>
      </c>
      <c r="F19" s="27">
        <v>4490</v>
      </c>
      <c r="G19" s="27">
        <v>4000</v>
      </c>
      <c r="I19" s="15">
        <v>2018</v>
      </c>
      <c r="J19" s="27">
        <v>997</v>
      </c>
      <c r="K19" s="27">
        <v>178</v>
      </c>
      <c r="L19" s="27">
        <v>819</v>
      </c>
    </row>
    <row r="20" spans="1:12" ht="16.5" x14ac:dyDescent="0.3">
      <c r="A20" s="15">
        <v>2019</v>
      </c>
      <c r="B20" s="15">
        <v>53.7</v>
      </c>
      <c r="C20" s="27">
        <v>5306</v>
      </c>
      <c r="D20" s="27">
        <v>6000</v>
      </c>
      <c r="E20" s="15">
        <v>49.4</v>
      </c>
      <c r="F20" s="27">
        <v>5061</v>
      </c>
      <c r="G20" s="27">
        <v>5000</v>
      </c>
      <c r="I20" s="15">
        <v>2019</v>
      </c>
      <c r="J20" s="27">
        <v>1204</v>
      </c>
      <c r="K20" s="27">
        <v>231</v>
      </c>
      <c r="L20" s="27">
        <v>973</v>
      </c>
    </row>
    <row r="21" spans="1:12" ht="16.5" x14ac:dyDescent="0.3">
      <c r="A21" s="15">
        <v>2020</v>
      </c>
      <c r="B21" s="15">
        <v>52.7</v>
      </c>
      <c r="C21" s="27">
        <v>5394</v>
      </c>
      <c r="D21" s="27">
        <v>6756.8056986880501</v>
      </c>
      <c r="E21" s="15">
        <v>55.5</v>
      </c>
      <c r="F21" s="27">
        <v>4738</v>
      </c>
      <c r="G21" s="27">
        <v>2326</v>
      </c>
      <c r="I21" s="15">
        <v>2020</v>
      </c>
      <c r="J21" s="27">
        <v>611</v>
      </c>
      <c r="K21" s="27">
        <v>136</v>
      </c>
      <c r="L21" s="27">
        <v>136</v>
      </c>
    </row>
    <row r="22" spans="1:12" ht="16.5" x14ac:dyDescent="0.3">
      <c r="A22" s="16">
        <v>2022</v>
      </c>
      <c r="B22" s="16">
        <v>43.4</v>
      </c>
      <c r="C22" s="28">
        <v>5050</v>
      </c>
      <c r="D22" s="28">
        <v>5000</v>
      </c>
      <c r="E22" s="16">
        <v>44.6</v>
      </c>
      <c r="F22" s="28">
        <v>5389</v>
      </c>
      <c r="G22" s="28">
        <v>7000</v>
      </c>
      <c r="I22" s="16">
        <v>2022</v>
      </c>
      <c r="J22" s="28">
        <v>483</v>
      </c>
      <c r="K22" s="28">
        <v>147</v>
      </c>
      <c r="L22" s="28">
        <v>336</v>
      </c>
    </row>
    <row r="23" spans="1:12" ht="18.75" x14ac:dyDescent="0.35">
      <c r="A23" s="1"/>
      <c r="B23" s="1"/>
      <c r="C23" s="1"/>
      <c r="D23" s="1"/>
      <c r="E23" s="1"/>
      <c r="F23" s="1"/>
      <c r="G23" s="1"/>
    </row>
    <row r="24" spans="1:12" ht="18.75" x14ac:dyDescent="0.35">
      <c r="A24" s="3" t="s">
        <v>22</v>
      </c>
      <c r="B24" s="1"/>
      <c r="C24" s="1"/>
      <c r="D24" s="1"/>
      <c r="E24" s="1"/>
      <c r="F24" s="1"/>
      <c r="G24" s="1"/>
    </row>
  </sheetData>
  <mergeCells count="4">
    <mergeCell ref="A12:A13"/>
    <mergeCell ref="B12:D12"/>
    <mergeCell ref="E12:G12"/>
    <mergeCell ref="I12:L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23"/>
  <sheetViews>
    <sheetView showGridLines="0" zoomScale="129" zoomScaleNormal="130" workbookViewId="0"/>
  </sheetViews>
  <sheetFormatPr baseColWidth="10" defaultRowHeight="15.75" x14ac:dyDescent="0.25"/>
  <cols>
    <col min="14" max="14" width="4.5" customWidth="1"/>
  </cols>
  <sheetData>
    <row r="7" spans="1:21" ht="18.75" x14ac:dyDescent="0.35">
      <c r="A7" s="5" t="s">
        <v>38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1" ht="16.5" x14ac:dyDescent="0.3">
      <c r="A8" s="42" t="s">
        <v>8</v>
      </c>
      <c r="B8" s="42" t="s">
        <v>3</v>
      </c>
      <c r="C8" s="42"/>
      <c r="D8" s="42"/>
      <c r="E8" s="42"/>
      <c r="F8" s="44" t="s">
        <v>9</v>
      </c>
      <c r="G8" s="44"/>
      <c r="H8" s="44"/>
      <c r="I8" s="44"/>
      <c r="J8" s="44"/>
      <c r="K8" s="44"/>
      <c r="L8" s="44"/>
      <c r="M8" s="44"/>
      <c r="N8" s="6"/>
      <c r="O8" s="12"/>
      <c r="P8" s="12"/>
      <c r="Q8" s="12"/>
      <c r="R8" s="12"/>
    </row>
    <row r="9" spans="1:21" ht="16.5" x14ac:dyDescent="0.3">
      <c r="A9" s="42"/>
      <c r="B9" s="42"/>
      <c r="C9" s="42"/>
      <c r="D9" s="42"/>
      <c r="E9" s="42"/>
      <c r="F9" s="42" t="s">
        <v>13</v>
      </c>
      <c r="G9" s="42"/>
      <c r="H9" s="12"/>
      <c r="I9" s="12"/>
      <c r="J9" s="45" t="s">
        <v>30</v>
      </c>
      <c r="K9" s="45"/>
      <c r="L9" s="45"/>
      <c r="M9" s="45"/>
      <c r="N9" s="6"/>
      <c r="O9" s="12"/>
      <c r="P9" s="12"/>
      <c r="Q9" s="12"/>
      <c r="R9" s="12"/>
      <c r="U9" s="18"/>
    </row>
    <row r="10" spans="1:21" ht="16.5" x14ac:dyDescent="0.3">
      <c r="A10" s="42"/>
      <c r="B10" s="44"/>
      <c r="C10" s="44"/>
      <c r="D10" s="44"/>
      <c r="E10" s="44"/>
      <c r="F10" s="44"/>
      <c r="G10" s="44"/>
      <c r="H10" s="44" t="s">
        <v>10</v>
      </c>
      <c r="I10" s="44"/>
      <c r="J10" s="44" t="s">
        <v>11</v>
      </c>
      <c r="K10" s="44"/>
      <c r="L10" s="44" t="s">
        <v>10</v>
      </c>
      <c r="M10" s="44"/>
      <c r="N10" s="6"/>
      <c r="O10" s="42" t="s">
        <v>7</v>
      </c>
      <c r="P10" s="42"/>
      <c r="Q10" s="42"/>
      <c r="R10" s="42"/>
    </row>
    <row r="11" spans="1:21" ht="33.75" customHeight="1" x14ac:dyDescent="0.3">
      <c r="A11" s="42"/>
      <c r="B11" s="21" t="s">
        <v>30</v>
      </c>
      <c r="C11" s="12" t="s">
        <v>10</v>
      </c>
      <c r="D11" s="12" t="s">
        <v>13</v>
      </c>
      <c r="E11" s="12" t="s">
        <v>6</v>
      </c>
      <c r="F11" s="12" t="s">
        <v>0</v>
      </c>
      <c r="G11" s="12" t="s">
        <v>1</v>
      </c>
      <c r="H11" s="12" t="s">
        <v>0</v>
      </c>
      <c r="I11" s="12" t="s">
        <v>1</v>
      </c>
      <c r="J11" s="12" t="s">
        <v>0</v>
      </c>
      <c r="K11" s="12" t="s">
        <v>1</v>
      </c>
      <c r="L11" s="12" t="s">
        <v>0</v>
      </c>
      <c r="M11" s="12" t="s">
        <v>1</v>
      </c>
      <c r="N11" s="6"/>
      <c r="O11" s="12" t="s">
        <v>8</v>
      </c>
      <c r="P11" s="20" t="s">
        <v>30</v>
      </c>
      <c r="Q11" s="12" t="s">
        <v>10</v>
      </c>
      <c r="R11" s="12" t="s">
        <v>13</v>
      </c>
    </row>
    <row r="12" spans="1:21" ht="16.5" x14ac:dyDescent="0.3">
      <c r="A12" s="15">
        <v>2013</v>
      </c>
      <c r="B12" s="33">
        <v>50.6</v>
      </c>
      <c r="C12" s="33">
        <v>21.3</v>
      </c>
      <c r="D12" s="33">
        <v>2.8</v>
      </c>
      <c r="E12" s="34">
        <v>74.7</v>
      </c>
      <c r="F12" s="27">
        <v>3455</v>
      </c>
      <c r="G12" s="27">
        <v>3000</v>
      </c>
      <c r="H12" s="27">
        <v>1642</v>
      </c>
      <c r="I12" s="27">
        <v>1300</v>
      </c>
      <c r="J12" s="27">
        <v>3520</v>
      </c>
      <c r="K12" s="27">
        <v>3000</v>
      </c>
      <c r="L12" s="27">
        <v>3527</v>
      </c>
      <c r="M12" s="27">
        <v>3000</v>
      </c>
      <c r="N12" s="14"/>
      <c r="O12" s="15">
        <v>2013</v>
      </c>
      <c r="P12" s="27">
        <v>3124</v>
      </c>
      <c r="Q12" s="27">
        <v>1126</v>
      </c>
      <c r="R12" s="27">
        <v>164</v>
      </c>
    </row>
    <row r="13" spans="1:21" ht="16.5" x14ac:dyDescent="0.3">
      <c r="A13" s="15">
        <v>2014</v>
      </c>
      <c r="B13" s="33">
        <v>49.5</v>
      </c>
      <c r="C13" s="33">
        <v>19.3</v>
      </c>
      <c r="D13" s="33">
        <v>6.7</v>
      </c>
      <c r="E13" s="34">
        <v>75.5</v>
      </c>
      <c r="F13" s="27">
        <v>3682</v>
      </c>
      <c r="G13" s="27">
        <v>3000</v>
      </c>
      <c r="H13" s="27">
        <v>1759</v>
      </c>
      <c r="I13" s="27">
        <v>1500</v>
      </c>
      <c r="J13" s="27">
        <v>3877</v>
      </c>
      <c r="K13" s="27">
        <v>3500</v>
      </c>
      <c r="L13" s="27">
        <v>3728</v>
      </c>
      <c r="M13" s="27">
        <v>3500</v>
      </c>
      <c r="N13" s="14"/>
      <c r="O13" s="15">
        <v>2014</v>
      </c>
      <c r="P13" s="27">
        <v>2938</v>
      </c>
      <c r="Q13" s="27">
        <v>1003</v>
      </c>
      <c r="R13" s="27">
        <v>315</v>
      </c>
    </row>
    <row r="14" spans="1:21" ht="16.5" x14ac:dyDescent="0.3">
      <c r="A14" s="15">
        <v>2015</v>
      </c>
      <c r="B14" s="33">
        <v>54.1</v>
      </c>
      <c r="C14" s="33">
        <v>19.7</v>
      </c>
      <c r="D14" s="33">
        <v>6.3</v>
      </c>
      <c r="E14" s="34">
        <v>80.099999999999994</v>
      </c>
      <c r="F14" s="27">
        <v>4138</v>
      </c>
      <c r="G14" s="27">
        <v>4000</v>
      </c>
      <c r="H14" s="27">
        <v>1872</v>
      </c>
      <c r="I14" s="27">
        <v>1500</v>
      </c>
      <c r="J14" s="27">
        <v>3960</v>
      </c>
      <c r="K14" s="27">
        <v>4000</v>
      </c>
      <c r="L14" s="27">
        <v>3515</v>
      </c>
      <c r="M14" s="27">
        <v>3500</v>
      </c>
      <c r="N14" s="14"/>
      <c r="O14" s="15">
        <v>2015</v>
      </c>
      <c r="P14" s="27">
        <v>2394</v>
      </c>
      <c r="Q14" s="27">
        <v>852</v>
      </c>
      <c r="R14" s="27">
        <v>302</v>
      </c>
    </row>
    <row r="15" spans="1:21" ht="16.5" x14ac:dyDescent="0.3">
      <c r="A15" s="15">
        <v>2016</v>
      </c>
      <c r="B15" s="33">
        <v>56.5</v>
      </c>
      <c r="C15" s="33">
        <v>20.9</v>
      </c>
      <c r="D15" s="33">
        <v>5.0999999999999996</v>
      </c>
      <c r="E15" s="34">
        <v>82.5</v>
      </c>
      <c r="F15" s="27">
        <v>5476</v>
      </c>
      <c r="G15" s="27">
        <v>6000</v>
      </c>
      <c r="H15" s="27">
        <v>1818</v>
      </c>
      <c r="I15" s="27">
        <v>1500</v>
      </c>
      <c r="J15" s="27">
        <v>4466</v>
      </c>
      <c r="K15" s="27">
        <v>4500</v>
      </c>
      <c r="L15" s="27">
        <v>4337</v>
      </c>
      <c r="M15" s="27">
        <v>4000</v>
      </c>
      <c r="N15" s="14"/>
      <c r="O15" s="15">
        <v>2016</v>
      </c>
      <c r="P15" s="27">
        <v>2315</v>
      </c>
      <c r="Q15" s="27">
        <v>801</v>
      </c>
      <c r="R15" s="27">
        <v>176</v>
      </c>
    </row>
    <row r="16" spans="1:21" ht="16.5" x14ac:dyDescent="0.3">
      <c r="A16" s="15">
        <v>2017</v>
      </c>
      <c r="B16" s="33">
        <v>52.9</v>
      </c>
      <c r="C16" s="33">
        <v>23</v>
      </c>
      <c r="D16" s="33">
        <v>10.199999999999999</v>
      </c>
      <c r="E16" s="34">
        <v>86.100000000000009</v>
      </c>
      <c r="F16" s="27">
        <v>6696</v>
      </c>
      <c r="G16" s="27">
        <v>7000</v>
      </c>
      <c r="H16" s="27">
        <v>2034</v>
      </c>
      <c r="I16" s="27">
        <v>1717</v>
      </c>
      <c r="J16" s="27">
        <v>5694</v>
      </c>
      <c r="K16" s="27">
        <v>6000</v>
      </c>
      <c r="L16" s="27">
        <v>5816</v>
      </c>
      <c r="M16" s="27">
        <v>6000</v>
      </c>
      <c r="N16" s="14"/>
      <c r="O16" s="15">
        <v>2017</v>
      </c>
      <c r="P16" s="27">
        <v>1534</v>
      </c>
      <c r="Q16" s="27">
        <v>685</v>
      </c>
      <c r="R16" s="27">
        <v>245</v>
      </c>
    </row>
    <row r="17" spans="1:18" ht="16.5" x14ac:dyDescent="0.3">
      <c r="A17" s="15">
        <v>2018</v>
      </c>
      <c r="B17" s="33">
        <v>49.9</v>
      </c>
      <c r="C17" s="33">
        <v>22.8</v>
      </c>
      <c r="D17" s="33">
        <v>3.5</v>
      </c>
      <c r="E17" s="34">
        <v>76.2</v>
      </c>
      <c r="F17" s="27">
        <v>5672</v>
      </c>
      <c r="G17" s="27">
        <v>5000</v>
      </c>
      <c r="H17" s="27">
        <v>2108</v>
      </c>
      <c r="I17" s="27">
        <v>2000</v>
      </c>
      <c r="J17" s="27">
        <v>5337</v>
      </c>
      <c r="K17" s="27">
        <v>5000</v>
      </c>
      <c r="L17" s="27">
        <v>5416</v>
      </c>
      <c r="M17" s="27">
        <v>5000</v>
      </c>
      <c r="N17" s="14"/>
      <c r="O17" s="15">
        <v>2018</v>
      </c>
      <c r="P17" s="27">
        <v>1596</v>
      </c>
      <c r="Q17" s="27">
        <v>719</v>
      </c>
      <c r="R17" s="27">
        <v>68</v>
      </c>
    </row>
    <row r="18" spans="1:18" ht="16.5" x14ac:dyDescent="0.3">
      <c r="A18" s="15">
        <v>2019</v>
      </c>
      <c r="B18" s="33">
        <v>42.1</v>
      </c>
      <c r="C18" s="33">
        <v>23.4</v>
      </c>
      <c r="D18" s="33">
        <v>2.5</v>
      </c>
      <c r="E18" s="34">
        <v>68</v>
      </c>
      <c r="F18" s="27">
        <v>5880</v>
      </c>
      <c r="G18" s="27">
        <v>5500</v>
      </c>
      <c r="H18" s="27">
        <v>2194</v>
      </c>
      <c r="I18" s="27">
        <v>2000</v>
      </c>
      <c r="J18" s="27">
        <v>5593</v>
      </c>
      <c r="K18" s="27">
        <v>5000</v>
      </c>
      <c r="L18" s="27">
        <v>5680</v>
      </c>
      <c r="M18" s="27">
        <v>5000</v>
      </c>
      <c r="N18" s="14"/>
      <c r="O18" s="15">
        <v>2019</v>
      </c>
      <c r="P18" s="27">
        <v>1008</v>
      </c>
      <c r="Q18" s="27">
        <v>593</v>
      </c>
      <c r="R18" s="27">
        <v>55</v>
      </c>
    </row>
    <row r="19" spans="1:18" ht="16.5" x14ac:dyDescent="0.3">
      <c r="A19" s="15">
        <v>2020</v>
      </c>
      <c r="B19" s="33">
        <v>32.299999999999997</v>
      </c>
      <c r="C19" s="33">
        <v>19.5</v>
      </c>
      <c r="D19" s="33">
        <v>8</v>
      </c>
      <c r="E19" s="34">
        <v>59.8</v>
      </c>
      <c r="F19" s="27">
        <v>6667</v>
      </c>
      <c r="G19" s="27">
        <v>5312</v>
      </c>
      <c r="H19" s="27">
        <v>3700</v>
      </c>
      <c r="I19" s="27">
        <v>2668</v>
      </c>
      <c r="J19" s="27">
        <v>7985</v>
      </c>
      <c r="K19" s="27">
        <v>8000</v>
      </c>
      <c r="L19" s="27">
        <v>7790</v>
      </c>
      <c r="M19" s="27">
        <v>8337</v>
      </c>
      <c r="N19" s="14"/>
      <c r="O19" s="15">
        <v>2020</v>
      </c>
      <c r="P19" s="27">
        <v>143</v>
      </c>
      <c r="Q19" s="27">
        <v>88</v>
      </c>
      <c r="R19" s="27">
        <v>35</v>
      </c>
    </row>
    <row r="20" spans="1:18" ht="16.5" x14ac:dyDescent="0.3">
      <c r="A20" s="16">
        <v>2022</v>
      </c>
      <c r="B20" s="35">
        <v>58.7</v>
      </c>
      <c r="C20" s="35">
        <v>7.8</v>
      </c>
      <c r="D20" s="35">
        <v>0.2</v>
      </c>
      <c r="E20" s="36">
        <v>66.7</v>
      </c>
      <c r="F20" s="28">
        <v>14000</v>
      </c>
      <c r="G20" s="28">
        <v>14000</v>
      </c>
      <c r="H20" s="28">
        <v>9743</v>
      </c>
      <c r="I20" s="28">
        <v>7029</v>
      </c>
      <c r="J20" s="28">
        <v>9719</v>
      </c>
      <c r="K20" s="28">
        <v>8999</v>
      </c>
      <c r="L20" s="28">
        <v>9271</v>
      </c>
      <c r="M20" s="28">
        <v>8587</v>
      </c>
      <c r="N20" s="14"/>
      <c r="O20" s="16">
        <v>2022</v>
      </c>
      <c r="P20" s="28">
        <v>147</v>
      </c>
      <c r="Q20" s="28">
        <v>33</v>
      </c>
      <c r="R20" s="28">
        <v>1</v>
      </c>
    </row>
    <row r="21" spans="1:18" ht="18.7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8" ht="18.75" x14ac:dyDescent="0.35">
      <c r="A22" s="3" t="s">
        <v>32</v>
      </c>
      <c r="B22" s="1"/>
      <c r="C22" s="1"/>
      <c r="D22" s="1"/>
      <c r="E22" s="1"/>
      <c r="F22" s="1"/>
      <c r="H22" s="1"/>
      <c r="I22" s="1"/>
      <c r="J22" s="1"/>
      <c r="K22" s="1"/>
      <c r="L22" s="1"/>
      <c r="M22" s="1"/>
    </row>
    <row r="23" spans="1:18" x14ac:dyDescent="0.25">
      <c r="A23" s="3" t="s">
        <v>34</v>
      </c>
    </row>
  </sheetData>
  <mergeCells count="9">
    <mergeCell ref="A8:A11"/>
    <mergeCell ref="B8:E10"/>
    <mergeCell ref="F8:M8"/>
    <mergeCell ref="F9:G10"/>
    <mergeCell ref="O10:R10"/>
    <mergeCell ref="H10:I10"/>
    <mergeCell ref="J9:M9"/>
    <mergeCell ref="J10:K10"/>
    <mergeCell ref="L10:M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X69"/>
  <sheetViews>
    <sheetView showGridLines="0" workbookViewId="0"/>
  </sheetViews>
  <sheetFormatPr baseColWidth="10" defaultRowHeight="15.75" x14ac:dyDescent="0.25"/>
  <cols>
    <col min="6" max="6" width="1.875" customWidth="1"/>
  </cols>
  <sheetData>
    <row r="10" spans="1:24" ht="18.75" x14ac:dyDescent="0.35">
      <c r="A10" s="5" t="s">
        <v>39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.75" x14ac:dyDescent="0.35">
      <c r="A11" s="17"/>
      <c r="B11" s="42" t="s">
        <v>31</v>
      </c>
      <c r="C11" s="42"/>
      <c r="D11" s="42"/>
      <c r="E11" s="42"/>
      <c r="F11" s="42"/>
      <c r="G11" s="42"/>
      <c r="H11" s="42"/>
      <c r="I11" s="42"/>
      <c r="J11" s="42"/>
      <c r="K11" s="1"/>
      <c r="L11" s="23"/>
      <c r="M11" s="42" t="s">
        <v>7</v>
      </c>
      <c r="N11" s="42"/>
      <c r="O11" s="42"/>
      <c r="P11" s="42"/>
      <c r="Q11" s="42"/>
      <c r="R11" s="42"/>
      <c r="S11" s="42"/>
      <c r="T11" s="42"/>
      <c r="U11" s="1"/>
      <c r="V11" s="1"/>
      <c r="W11" s="1"/>
      <c r="X11" s="1"/>
    </row>
    <row r="12" spans="1:24" ht="18.75" x14ac:dyDescent="0.35">
      <c r="A12" s="42" t="s">
        <v>8</v>
      </c>
      <c r="B12" s="44" t="s">
        <v>4</v>
      </c>
      <c r="C12" s="44"/>
      <c r="D12" s="44"/>
      <c r="E12" s="44"/>
      <c r="F12" s="19"/>
      <c r="G12" s="44" t="s">
        <v>5</v>
      </c>
      <c r="H12" s="44"/>
      <c r="I12" s="44"/>
      <c r="J12" s="44"/>
      <c r="K12" s="1"/>
      <c r="L12" s="42"/>
      <c r="M12" s="42" t="s">
        <v>4</v>
      </c>
      <c r="N12" s="42"/>
      <c r="O12" s="42"/>
      <c r="P12" s="42"/>
      <c r="Q12" s="42" t="s">
        <v>5</v>
      </c>
      <c r="R12" s="42"/>
      <c r="S12" s="42"/>
      <c r="T12" s="42"/>
      <c r="U12" s="1"/>
      <c r="V12" s="1"/>
      <c r="W12" s="1"/>
      <c r="X12" s="1"/>
    </row>
    <row r="13" spans="1:24" ht="30.75" x14ac:dyDescent="0.35">
      <c r="A13" s="42"/>
      <c r="B13" s="20" t="s">
        <v>30</v>
      </c>
      <c r="C13" s="12" t="s">
        <v>10</v>
      </c>
      <c r="D13" s="12" t="s">
        <v>13</v>
      </c>
      <c r="E13" s="12" t="s">
        <v>6</v>
      </c>
      <c r="F13" s="12"/>
      <c r="G13" s="12" t="s">
        <v>12</v>
      </c>
      <c r="H13" s="12" t="s">
        <v>10</v>
      </c>
      <c r="I13" s="12" t="s">
        <v>13</v>
      </c>
      <c r="J13" s="12" t="s">
        <v>6</v>
      </c>
      <c r="K13" s="1"/>
      <c r="L13" s="42"/>
      <c r="M13" s="20" t="s">
        <v>30</v>
      </c>
      <c r="N13" s="12" t="s">
        <v>10</v>
      </c>
      <c r="O13" s="12" t="s">
        <v>13</v>
      </c>
      <c r="P13" s="12" t="s">
        <v>6</v>
      </c>
      <c r="Q13" s="12" t="s">
        <v>30</v>
      </c>
      <c r="R13" s="12" t="s">
        <v>10</v>
      </c>
      <c r="S13" s="12" t="s">
        <v>13</v>
      </c>
      <c r="T13" s="12" t="s">
        <v>6</v>
      </c>
      <c r="U13" s="1"/>
      <c r="V13" s="1"/>
      <c r="W13" s="1"/>
      <c r="X13" s="1"/>
    </row>
    <row r="14" spans="1:24" ht="18.75" x14ac:dyDescent="0.35">
      <c r="A14" s="15">
        <v>2013</v>
      </c>
      <c r="B14" s="15">
        <v>60.5</v>
      </c>
      <c r="C14" s="15">
        <v>18.7</v>
      </c>
      <c r="D14" s="15">
        <v>4.7</v>
      </c>
      <c r="E14" s="15">
        <f>SUM(B14:D14)</f>
        <v>83.9</v>
      </c>
      <c r="F14" s="15"/>
      <c r="G14" s="15">
        <v>49.3</v>
      </c>
      <c r="H14" s="15">
        <v>21.7</v>
      </c>
      <c r="I14" s="15">
        <v>2.5</v>
      </c>
      <c r="J14" s="15">
        <f>SUM(G14:I14)</f>
        <v>73.5</v>
      </c>
      <c r="K14" s="1"/>
      <c r="L14" s="15">
        <v>2013</v>
      </c>
      <c r="M14" s="15">
        <v>498</v>
      </c>
      <c r="N14" s="15">
        <v>149</v>
      </c>
      <c r="O14" s="15">
        <v>41</v>
      </c>
      <c r="P14" s="15">
        <v>688</v>
      </c>
      <c r="Q14" s="15">
        <v>2626</v>
      </c>
      <c r="R14" s="15">
        <v>977</v>
      </c>
      <c r="S14" s="15">
        <v>123</v>
      </c>
      <c r="T14" s="15">
        <v>3726</v>
      </c>
      <c r="U14" s="1"/>
      <c r="V14" s="1"/>
      <c r="W14" s="1"/>
      <c r="X14" s="1"/>
    </row>
    <row r="15" spans="1:24" ht="18.75" x14ac:dyDescent="0.35">
      <c r="A15" s="15">
        <v>2014</v>
      </c>
      <c r="B15" s="15">
        <v>56</v>
      </c>
      <c r="C15" s="15">
        <v>16.7</v>
      </c>
      <c r="D15" s="15">
        <v>10.199999999999999</v>
      </c>
      <c r="E15" s="15">
        <f t="shared" ref="E15:E22" si="0">SUM(B15:D15)</f>
        <v>82.9</v>
      </c>
      <c r="F15" s="15"/>
      <c r="G15" s="15">
        <v>48.2</v>
      </c>
      <c r="H15" s="15">
        <v>19.8</v>
      </c>
      <c r="I15" s="15">
        <v>6</v>
      </c>
      <c r="J15" s="15">
        <f t="shared" ref="J15:J22" si="1">SUM(G15:I15)</f>
        <v>74</v>
      </c>
      <c r="K15" s="1"/>
      <c r="L15" s="15">
        <v>2014</v>
      </c>
      <c r="M15" s="15">
        <v>653</v>
      </c>
      <c r="N15" s="15">
        <v>185</v>
      </c>
      <c r="O15" s="15">
        <v>101</v>
      </c>
      <c r="P15" s="15">
        <v>939</v>
      </c>
      <c r="Q15" s="15">
        <v>2285</v>
      </c>
      <c r="R15" s="15">
        <v>818</v>
      </c>
      <c r="S15" s="15">
        <v>214</v>
      </c>
      <c r="T15" s="15">
        <v>3317</v>
      </c>
      <c r="U15" s="1"/>
      <c r="V15" s="1"/>
      <c r="W15" s="1"/>
      <c r="X15" s="1"/>
    </row>
    <row r="16" spans="1:24" ht="18.75" x14ac:dyDescent="0.35">
      <c r="A16" s="15">
        <v>2015</v>
      </c>
      <c r="B16" s="15">
        <v>59.8</v>
      </c>
      <c r="C16" s="15">
        <v>17.2</v>
      </c>
      <c r="D16" s="15">
        <v>9.4</v>
      </c>
      <c r="E16" s="15">
        <f t="shared" si="0"/>
        <v>86.4</v>
      </c>
      <c r="F16" s="15"/>
      <c r="G16" s="15">
        <v>53.2</v>
      </c>
      <c r="H16" s="15">
        <v>20.100000000000001</v>
      </c>
      <c r="I16" s="15">
        <v>5.8</v>
      </c>
      <c r="J16" s="15">
        <f t="shared" si="1"/>
        <v>79.100000000000009</v>
      </c>
      <c r="K16" s="1"/>
      <c r="L16" s="15">
        <v>2015</v>
      </c>
      <c r="M16" s="15">
        <v>456</v>
      </c>
      <c r="N16" s="15">
        <v>128</v>
      </c>
      <c r="O16" s="15">
        <v>65</v>
      </c>
      <c r="P16" s="15">
        <v>649</v>
      </c>
      <c r="Q16" s="15">
        <v>1938</v>
      </c>
      <c r="R16" s="15">
        <v>724</v>
      </c>
      <c r="S16" s="15">
        <v>237</v>
      </c>
      <c r="T16" s="15">
        <v>2899</v>
      </c>
      <c r="U16" s="1"/>
      <c r="V16" s="1"/>
      <c r="W16" s="1"/>
      <c r="X16" s="1"/>
    </row>
    <row r="17" spans="1:24" ht="18.75" x14ac:dyDescent="0.35">
      <c r="A17" s="15">
        <v>2016</v>
      </c>
      <c r="B17" s="15">
        <v>66.7</v>
      </c>
      <c r="C17" s="15">
        <v>14.2</v>
      </c>
      <c r="D17" s="15">
        <v>6.9</v>
      </c>
      <c r="E17" s="15">
        <f t="shared" si="0"/>
        <v>87.800000000000011</v>
      </c>
      <c r="F17" s="15"/>
      <c r="G17" s="15">
        <v>54.9</v>
      </c>
      <c r="H17" s="15">
        <v>21.9</v>
      </c>
      <c r="I17" s="15">
        <v>4.8</v>
      </c>
      <c r="J17" s="15">
        <f t="shared" si="1"/>
        <v>81.599999999999994</v>
      </c>
      <c r="K17" s="1"/>
      <c r="L17" s="15">
        <v>2016</v>
      </c>
      <c r="M17" s="15">
        <v>439</v>
      </c>
      <c r="N17" s="15">
        <v>95</v>
      </c>
      <c r="O17" s="15">
        <v>40</v>
      </c>
      <c r="P17" s="15">
        <v>574</v>
      </c>
      <c r="Q17" s="15">
        <v>1876</v>
      </c>
      <c r="R17" s="15">
        <v>706</v>
      </c>
      <c r="S17" s="15">
        <v>136</v>
      </c>
      <c r="T17" s="15">
        <v>2718</v>
      </c>
      <c r="U17" s="1"/>
      <c r="V17" s="1"/>
      <c r="W17" s="1"/>
      <c r="X17" s="1"/>
    </row>
    <row r="18" spans="1:24" ht="18.75" x14ac:dyDescent="0.35">
      <c r="A18" s="15">
        <v>2017</v>
      </c>
      <c r="B18" s="15">
        <v>56.6</v>
      </c>
      <c r="C18" s="15">
        <v>14.7</v>
      </c>
      <c r="D18" s="15">
        <v>17.8</v>
      </c>
      <c r="E18" s="15">
        <f t="shared" si="0"/>
        <v>89.1</v>
      </c>
      <c r="F18" s="15"/>
      <c r="G18" s="15">
        <v>52.4</v>
      </c>
      <c r="H18" s="15">
        <v>24.2</v>
      </c>
      <c r="I18" s="15">
        <v>9.1</v>
      </c>
      <c r="J18" s="15">
        <f t="shared" si="1"/>
        <v>85.699999999999989</v>
      </c>
      <c r="K18" s="1"/>
      <c r="L18" s="15">
        <v>2017</v>
      </c>
      <c r="M18" s="15">
        <v>324</v>
      </c>
      <c r="N18" s="15">
        <v>83</v>
      </c>
      <c r="O18" s="15">
        <v>71</v>
      </c>
      <c r="P18" s="15">
        <v>478</v>
      </c>
      <c r="Q18" s="15">
        <v>1210</v>
      </c>
      <c r="R18" s="15">
        <v>602</v>
      </c>
      <c r="S18" s="15">
        <v>174</v>
      </c>
      <c r="T18" s="15">
        <v>1986</v>
      </c>
      <c r="U18" s="1"/>
      <c r="V18" s="1"/>
      <c r="W18" s="1"/>
      <c r="X18" s="1"/>
    </row>
    <row r="19" spans="1:24" ht="18.75" x14ac:dyDescent="0.35">
      <c r="A19" s="15">
        <v>2018</v>
      </c>
      <c r="B19" s="15">
        <v>59.4</v>
      </c>
      <c r="C19" s="15">
        <v>18.100000000000001</v>
      </c>
      <c r="D19" s="15">
        <v>3.8</v>
      </c>
      <c r="E19" s="15">
        <f t="shared" si="0"/>
        <v>81.3</v>
      </c>
      <c r="F19" s="15"/>
      <c r="G19" s="15">
        <v>48.6</v>
      </c>
      <c r="H19" s="15">
        <v>23.5</v>
      </c>
      <c r="I19" s="15">
        <v>3.4</v>
      </c>
      <c r="J19" s="15">
        <f t="shared" si="1"/>
        <v>75.5</v>
      </c>
      <c r="K19" s="1"/>
      <c r="L19" s="15">
        <v>2018</v>
      </c>
      <c r="M19" s="15">
        <v>400</v>
      </c>
      <c r="N19" s="15">
        <v>137</v>
      </c>
      <c r="O19" s="15">
        <v>6</v>
      </c>
      <c r="P19" s="15">
        <v>543</v>
      </c>
      <c r="Q19" s="15">
        <v>1196</v>
      </c>
      <c r="R19" s="15">
        <v>582</v>
      </c>
      <c r="S19" s="15">
        <v>62</v>
      </c>
      <c r="T19" s="15">
        <v>1840</v>
      </c>
      <c r="U19" s="1"/>
      <c r="V19" s="1"/>
      <c r="W19" s="1"/>
      <c r="X19" s="1"/>
    </row>
    <row r="20" spans="1:24" ht="18.75" x14ac:dyDescent="0.35">
      <c r="A20" s="15">
        <v>2019</v>
      </c>
      <c r="B20" s="15">
        <v>45</v>
      </c>
      <c r="C20" s="15">
        <v>19.899999999999999</v>
      </c>
      <c r="D20" s="15">
        <v>5.0999999999999996</v>
      </c>
      <c r="E20" s="15">
        <f t="shared" si="0"/>
        <v>70</v>
      </c>
      <c r="F20" s="15"/>
      <c r="G20" s="15">
        <v>41.6</v>
      </c>
      <c r="H20" s="15">
        <v>24</v>
      </c>
      <c r="I20" s="15">
        <v>2</v>
      </c>
      <c r="J20" s="15">
        <f t="shared" si="1"/>
        <v>67.599999999999994</v>
      </c>
      <c r="K20" s="1"/>
      <c r="L20" s="15">
        <v>2019</v>
      </c>
      <c r="M20" s="15">
        <v>213</v>
      </c>
      <c r="N20" s="15">
        <v>88</v>
      </c>
      <c r="O20" s="15">
        <v>15</v>
      </c>
      <c r="P20" s="15">
        <v>316</v>
      </c>
      <c r="Q20" s="15">
        <v>795</v>
      </c>
      <c r="R20" s="15">
        <v>505</v>
      </c>
      <c r="S20" s="15">
        <v>40</v>
      </c>
      <c r="T20" s="15">
        <v>1340</v>
      </c>
      <c r="U20" s="1"/>
      <c r="V20" s="1"/>
      <c r="W20" s="1"/>
      <c r="X20" s="1"/>
    </row>
    <row r="21" spans="1:24" ht="18.75" x14ac:dyDescent="0.35">
      <c r="A21" s="15">
        <v>2020</v>
      </c>
      <c r="B21" s="15">
        <v>39</v>
      </c>
      <c r="C21" s="15">
        <v>17.3</v>
      </c>
      <c r="D21" s="15">
        <v>4.8</v>
      </c>
      <c r="E21" s="15">
        <f t="shared" si="0"/>
        <v>61.099999999999994</v>
      </c>
      <c r="F21" s="15"/>
      <c r="G21" s="15">
        <v>30.9</v>
      </c>
      <c r="H21" s="15">
        <v>20</v>
      </c>
      <c r="I21" s="15">
        <v>8.6999999999999993</v>
      </c>
      <c r="J21" s="15">
        <f t="shared" si="1"/>
        <v>59.599999999999994</v>
      </c>
      <c r="K21" s="1"/>
      <c r="L21" s="15">
        <v>2020</v>
      </c>
      <c r="M21" s="15">
        <v>41</v>
      </c>
      <c r="N21" s="15">
        <v>24</v>
      </c>
      <c r="O21" s="15">
        <v>6</v>
      </c>
      <c r="P21" s="15">
        <v>71</v>
      </c>
      <c r="Q21" s="15">
        <v>102</v>
      </c>
      <c r="R21" s="15">
        <v>64</v>
      </c>
      <c r="S21" s="15">
        <v>29</v>
      </c>
      <c r="T21" s="15">
        <v>195</v>
      </c>
      <c r="U21" s="1"/>
      <c r="V21" s="1"/>
      <c r="W21" s="1"/>
      <c r="X21" s="1"/>
    </row>
    <row r="22" spans="1:24" ht="18.75" x14ac:dyDescent="0.35">
      <c r="A22" s="16">
        <v>2022</v>
      </c>
      <c r="B22" s="16">
        <v>63.5</v>
      </c>
      <c r="C22" s="16">
        <v>9.3000000000000007</v>
      </c>
      <c r="D22" s="16" t="s">
        <v>15</v>
      </c>
      <c r="E22" s="16">
        <f t="shared" si="0"/>
        <v>72.8</v>
      </c>
      <c r="F22" s="16"/>
      <c r="G22" s="16">
        <v>56.4</v>
      </c>
      <c r="H22" s="16">
        <v>7.1</v>
      </c>
      <c r="I22" s="16">
        <v>0.3</v>
      </c>
      <c r="J22" s="16">
        <f t="shared" si="1"/>
        <v>63.8</v>
      </c>
      <c r="K22" s="1"/>
      <c r="L22" s="22">
        <v>2022</v>
      </c>
      <c r="M22" s="22">
        <v>42</v>
      </c>
      <c r="N22" s="22">
        <v>11</v>
      </c>
      <c r="O22" s="22" t="s">
        <v>15</v>
      </c>
      <c r="P22" s="22">
        <v>53</v>
      </c>
      <c r="Q22" s="22">
        <v>105</v>
      </c>
      <c r="R22" s="22">
        <v>22</v>
      </c>
      <c r="S22" s="22">
        <v>1</v>
      </c>
      <c r="T22" s="22">
        <v>128</v>
      </c>
      <c r="U22" s="1"/>
      <c r="V22" s="1"/>
      <c r="W22" s="1"/>
      <c r="X22" s="1"/>
    </row>
    <row r="23" spans="1:24" ht="18.75" x14ac:dyDescent="0.35">
      <c r="A23" s="3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 x14ac:dyDescent="0.35">
      <c r="A24" s="3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 x14ac:dyDescent="0.35">
      <c r="A26" s="44" t="s">
        <v>20</v>
      </c>
      <c r="B26" s="44"/>
      <c r="C26" s="44"/>
      <c r="D26" s="44"/>
      <c r="E26" s="44"/>
      <c r="F26" s="44"/>
      <c r="G26" s="44"/>
      <c r="H26" s="44"/>
      <c r="I26" s="44"/>
      <c r="J26" s="4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x14ac:dyDescent="0.35">
      <c r="A27" s="12"/>
      <c r="B27" s="45" t="s">
        <v>4</v>
      </c>
      <c r="C27" s="45"/>
      <c r="D27" s="45"/>
      <c r="E27" s="45"/>
      <c r="F27" s="38"/>
      <c r="G27" s="45" t="s">
        <v>5</v>
      </c>
      <c r="H27" s="45"/>
      <c r="I27" s="45"/>
      <c r="J27" s="4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x14ac:dyDescent="0.35">
      <c r="A28" s="12"/>
      <c r="B28" s="45" t="s">
        <v>30</v>
      </c>
      <c r="C28" s="45"/>
      <c r="D28" s="42" t="s">
        <v>10</v>
      </c>
      <c r="E28" s="42" t="s">
        <v>13</v>
      </c>
      <c r="F28" s="11"/>
      <c r="G28" s="45" t="s">
        <v>30</v>
      </c>
      <c r="H28" s="45"/>
      <c r="I28" s="42" t="s">
        <v>10</v>
      </c>
      <c r="J28" s="42" t="s">
        <v>13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x14ac:dyDescent="0.35">
      <c r="A29" s="12" t="s">
        <v>8</v>
      </c>
      <c r="B29" s="12" t="s">
        <v>10</v>
      </c>
      <c r="C29" s="12" t="s">
        <v>13</v>
      </c>
      <c r="D29" s="42"/>
      <c r="E29" s="42"/>
      <c r="F29" s="11"/>
      <c r="G29" s="12" t="s">
        <v>10</v>
      </c>
      <c r="H29" s="12" t="s">
        <v>13</v>
      </c>
      <c r="I29" s="42"/>
      <c r="J29" s="4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x14ac:dyDescent="0.35">
      <c r="A30" s="15">
        <v>2013</v>
      </c>
      <c r="B30" s="27">
        <v>3394.96766133554</v>
      </c>
      <c r="C30" s="27">
        <v>3340.4850508561899</v>
      </c>
      <c r="D30" s="27">
        <v>1687.6805953194701</v>
      </c>
      <c r="E30" s="27">
        <v>3399.5737719715798</v>
      </c>
      <c r="F30" s="27"/>
      <c r="G30" s="27">
        <v>3574.11473459837</v>
      </c>
      <c r="H30" s="27">
        <v>3597.7121862182198</v>
      </c>
      <c r="I30" s="27">
        <v>1647.1169137192801</v>
      </c>
      <c r="J30" s="31">
        <v>3316.2335266432401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 x14ac:dyDescent="0.35">
      <c r="A31" s="15">
        <v>2014</v>
      </c>
      <c r="B31" s="27">
        <v>3749.22471008294</v>
      </c>
      <c r="C31" s="27">
        <v>3797.7768169912301</v>
      </c>
      <c r="D31" s="27">
        <v>1822.7879673991999</v>
      </c>
      <c r="E31" s="27">
        <v>4141.3883639694504</v>
      </c>
      <c r="F31" s="27"/>
      <c r="G31" s="27">
        <v>3784.3469056212102</v>
      </c>
      <c r="H31" s="27">
        <v>3898.7641642069002</v>
      </c>
      <c r="I31" s="27">
        <v>1760.2921788210899</v>
      </c>
      <c r="J31" s="31">
        <v>3534.9915486201899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 x14ac:dyDescent="0.35">
      <c r="A32" s="15">
        <v>2015</v>
      </c>
      <c r="B32" s="27">
        <v>3689.8808542413899</v>
      </c>
      <c r="C32" s="27">
        <v>4129.6236055129002</v>
      </c>
      <c r="D32" s="27">
        <v>1990.42769878831</v>
      </c>
      <c r="E32" s="27">
        <v>4265.4392938354003</v>
      </c>
      <c r="F32" s="27"/>
      <c r="G32" s="27">
        <v>3529.8663181089901</v>
      </c>
      <c r="H32" s="27">
        <v>3893.1526631810798</v>
      </c>
      <c r="I32" s="27">
        <v>1835.1798245349</v>
      </c>
      <c r="J32" s="31">
        <v>4086.49695195492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 x14ac:dyDescent="0.35">
      <c r="A33" s="15">
        <v>2016</v>
      </c>
      <c r="B33" s="27">
        <v>4344.3782778576096</v>
      </c>
      <c r="C33" s="27">
        <v>4400.0859492341397</v>
      </c>
      <c r="D33" s="27">
        <v>1917.5404605695201</v>
      </c>
      <c r="E33" s="27">
        <v>6686.2637994762799</v>
      </c>
      <c r="F33" s="27"/>
      <c r="G33" s="27">
        <v>4369.6611885857801</v>
      </c>
      <c r="H33" s="27">
        <v>4482.5118546352296</v>
      </c>
      <c r="I33" s="27">
        <v>1876.4981563537999</v>
      </c>
      <c r="J33" s="31">
        <v>5322.3761251616897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 x14ac:dyDescent="0.35">
      <c r="A34" s="15">
        <v>2017</v>
      </c>
      <c r="B34" s="27">
        <v>5298.0217753619099</v>
      </c>
      <c r="C34" s="27">
        <v>5213.3002214817097</v>
      </c>
      <c r="D34" s="27">
        <v>2044.4598750442799</v>
      </c>
      <c r="E34" s="27">
        <v>6751.1857742924503</v>
      </c>
      <c r="F34" s="27"/>
      <c r="G34" s="27">
        <v>5792.1296928929196</v>
      </c>
      <c r="H34" s="27">
        <v>5763.2946005615904</v>
      </c>
      <c r="I34" s="27">
        <v>1996.6104236001599</v>
      </c>
      <c r="J34" s="31">
        <v>6666.6672518770101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75" x14ac:dyDescent="0.35">
      <c r="A35" s="15">
        <v>2018</v>
      </c>
      <c r="B35" s="27">
        <v>4500.9341055639597</v>
      </c>
      <c r="C35" s="27">
        <v>4650.6151822518104</v>
      </c>
      <c r="D35" s="27">
        <v>2373.36914441099</v>
      </c>
      <c r="E35" s="27">
        <v>5533.6942286821904</v>
      </c>
      <c r="F35" s="27"/>
      <c r="G35" s="27">
        <v>5756.4678186679203</v>
      </c>
      <c r="H35" s="27">
        <v>5705.6592319549</v>
      </c>
      <c r="I35" s="27">
        <v>2088.35815264949</v>
      </c>
      <c r="J35" s="31">
        <v>5301.9753267321803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.75" x14ac:dyDescent="0.35">
      <c r="A36" s="15">
        <v>2019</v>
      </c>
      <c r="B36" s="27">
        <v>4500.3790325502196</v>
      </c>
      <c r="C36" s="27">
        <v>4490.5271066839696</v>
      </c>
      <c r="D36" s="27">
        <v>2191.8877195742398</v>
      </c>
      <c r="E36" s="27">
        <v>4218.6632622597399</v>
      </c>
      <c r="F36" s="27"/>
      <c r="G36" s="27">
        <v>5928.3796823969296</v>
      </c>
      <c r="H36" s="27">
        <v>6004.5834073790102</v>
      </c>
      <c r="I36" s="27">
        <v>2203.1372624974501</v>
      </c>
      <c r="J36" s="31">
        <v>6126.6869954154899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x14ac:dyDescent="0.35">
      <c r="A37" s="15">
        <v>2020</v>
      </c>
      <c r="B37" s="27">
        <v>8010.32709624978</v>
      </c>
      <c r="C37" s="27">
        <v>7535.64795303132</v>
      </c>
      <c r="D37" s="27">
        <v>2109.0994828130902</v>
      </c>
      <c r="E37" s="27">
        <v>7197.9166666119299</v>
      </c>
      <c r="F37" s="27"/>
      <c r="G37" s="27">
        <v>7618.99190840969</v>
      </c>
      <c r="H37" s="27">
        <v>7560.3619352830701</v>
      </c>
      <c r="I37" s="27">
        <v>3733.4371415980399</v>
      </c>
      <c r="J37" s="31">
        <v>6660.0010037870097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.75" x14ac:dyDescent="0.35">
      <c r="A38" s="16">
        <v>2022</v>
      </c>
      <c r="B38" s="28">
        <v>7947.58212879236</v>
      </c>
      <c r="C38" s="28">
        <v>7630.4062383623796</v>
      </c>
      <c r="D38" s="28">
        <v>7526.0309562880102</v>
      </c>
      <c r="E38" s="28" t="s">
        <v>15</v>
      </c>
      <c r="F38" s="28"/>
      <c r="G38" s="28">
        <v>9669.8374015586905</v>
      </c>
      <c r="H38" s="28">
        <v>9247.6373161334104</v>
      </c>
      <c r="I38" s="28">
        <v>8257.96003600314</v>
      </c>
      <c r="J38" s="32">
        <v>14000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75" x14ac:dyDescent="0.35">
      <c r="A39" s="3" t="s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.75" x14ac:dyDescent="0.35">
      <c r="A40" s="3" t="s">
        <v>34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.75" x14ac:dyDescent="0.3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.75" x14ac:dyDescent="0.35">
      <c r="A42" s="42" t="s">
        <v>21</v>
      </c>
      <c r="B42" s="42"/>
      <c r="C42" s="42"/>
      <c r="D42" s="42"/>
      <c r="E42" s="42"/>
      <c r="F42" s="42"/>
      <c r="G42" s="42"/>
      <c r="H42" s="42"/>
      <c r="I42" s="42"/>
      <c r="J42" s="4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.75" x14ac:dyDescent="0.35">
      <c r="A43" s="12"/>
      <c r="B43" s="45" t="s">
        <v>4</v>
      </c>
      <c r="C43" s="45"/>
      <c r="D43" s="45"/>
      <c r="E43" s="45"/>
      <c r="F43" s="19"/>
      <c r="G43" s="44" t="s">
        <v>5</v>
      </c>
      <c r="H43" s="44"/>
      <c r="I43" s="44"/>
      <c r="J43" s="4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.75" x14ac:dyDescent="0.35">
      <c r="A44" s="12"/>
      <c r="B44" s="45" t="s">
        <v>30</v>
      </c>
      <c r="C44" s="45"/>
      <c r="D44" s="42" t="s">
        <v>10</v>
      </c>
      <c r="E44" s="42" t="s">
        <v>13</v>
      </c>
      <c r="F44" s="11"/>
      <c r="G44" s="45" t="s">
        <v>30</v>
      </c>
      <c r="H44" s="45"/>
      <c r="I44" s="42" t="s">
        <v>10</v>
      </c>
      <c r="J44" s="42" t="s">
        <v>13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.75" x14ac:dyDescent="0.35">
      <c r="A45" s="12" t="s">
        <v>8</v>
      </c>
      <c r="B45" s="12" t="s">
        <v>10</v>
      </c>
      <c r="C45" s="12" t="s">
        <v>13</v>
      </c>
      <c r="D45" s="42"/>
      <c r="E45" s="42"/>
      <c r="F45" s="11"/>
      <c r="G45" s="12" t="s">
        <v>10</v>
      </c>
      <c r="H45" s="12" t="s">
        <v>13</v>
      </c>
      <c r="I45" s="42"/>
      <c r="J45" s="4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.75" x14ac:dyDescent="0.35">
      <c r="A46" s="29">
        <v>2013</v>
      </c>
      <c r="B46" s="27">
        <v>3000</v>
      </c>
      <c r="C46" s="27">
        <v>3000</v>
      </c>
      <c r="D46" s="27">
        <v>1284.3892920892699</v>
      </c>
      <c r="E46" s="27">
        <v>3000</v>
      </c>
      <c r="F46" s="27"/>
      <c r="G46" s="27">
        <v>3000</v>
      </c>
      <c r="H46" s="27">
        <v>3000</v>
      </c>
      <c r="I46" s="27">
        <v>1300</v>
      </c>
      <c r="J46" s="31">
        <v>3000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.75" x14ac:dyDescent="0.35">
      <c r="A47" s="29">
        <v>2014</v>
      </c>
      <c r="B47" s="27">
        <v>3500</v>
      </c>
      <c r="C47" s="27">
        <v>3500</v>
      </c>
      <c r="D47" s="27">
        <v>1500</v>
      </c>
      <c r="E47" s="27">
        <v>3500</v>
      </c>
      <c r="F47" s="27"/>
      <c r="G47" s="27">
        <v>3500</v>
      </c>
      <c r="H47" s="27">
        <v>3500</v>
      </c>
      <c r="I47" s="27">
        <v>1500</v>
      </c>
      <c r="J47" s="31">
        <v>3000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.75" x14ac:dyDescent="0.35">
      <c r="A48" s="29">
        <v>2015</v>
      </c>
      <c r="B48" s="27">
        <v>3500</v>
      </c>
      <c r="C48" s="27">
        <v>4000</v>
      </c>
      <c r="D48" s="27">
        <v>1891.9965678956701</v>
      </c>
      <c r="E48" s="27">
        <v>4000</v>
      </c>
      <c r="F48" s="27"/>
      <c r="G48" s="27">
        <v>3500</v>
      </c>
      <c r="H48" s="27">
        <v>4000</v>
      </c>
      <c r="I48" s="27">
        <v>1500</v>
      </c>
      <c r="J48" s="31">
        <v>3800.39535387349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.75" x14ac:dyDescent="0.35">
      <c r="A49" s="29">
        <v>2016</v>
      </c>
      <c r="B49" s="27">
        <v>4000</v>
      </c>
      <c r="C49" s="27">
        <v>4000</v>
      </c>
      <c r="D49" s="27">
        <v>1195.00875030156</v>
      </c>
      <c r="E49" s="27">
        <v>7000</v>
      </c>
      <c r="F49" s="27"/>
      <c r="G49" s="27">
        <v>4000</v>
      </c>
      <c r="H49" s="27">
        <v>4500</v>
      </c>
      <c r="I49" s="27">
        <v>1500</v>
      </c>
      <c r="J49" s="31">
        <v>6000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.75" x14ac:dyDescent="0.35">
      <c r="A50" s="29">
        <v>2017</v>
      </c>
      <c r="B50" s="27">
        <v>5000</v>
      </c>
      <c r="C50" s="27">
        <v>5000</v>
      </c>
      <c r="D50" s="27">
        <v>1500</v>
      </c>
      <c r="E50" s="27">
        <v>7000</v>
      </c>
      <c r="F50" s="27"/>
      <c r="G50" s="27">
        <v>6000</v>
      </c>
      <c r="H50" s="27">
        <v>6000</v>
      </c>
      <c r="I50" s="27">
        <v>1760.93146058343</v>
      </c>
      <c r="J50" s="31">
        <v>7000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.75" x14ac:dyDescent="0.35">
      <c r="A51" s="29">
        <v>2018</v>
      </c>
      <c r="B51" s="27">
        <v>4500</v>
      </c>
      <c r="C51" s="27">
        <v>4500</v>
      </c>
      <c r="D51" s="27">
        <v>2000</v>
      </c>
      <c r="E51" s="27">
        <v>5318.8364808402303</v>
      </c>
      <c r="F51" s="27"/>
      <c r="G51" s="27">
        <v>5000</v>
      </c>
      <c r="H51" s="27">
        <v>5000</v>
      </c>
      <c r="I51" s="27">
        <v>2000</v>
      </c>
      <c r="J51" s="31">
        <v>5000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75" x14ac:dyDescent="0.35">
      <c r="A52" s="29">
        <v>2019</v>
      </c>
      <c r="B52" s="27">
        <v>4000</v>
      </c>
      <c r="C52" s="27">
        <v>4000</v>
      </c>
      <c r="D52" s="27">
        <v>1500</v>
      </c>
      <c r="E52" s="27">
        <v>6193.1996426395199</v>
      </c>
      <c r="F52" s="27"/>
      <c r="G52" s="27">
        <v>5000</v>
      </c>
      <c r="H52" s="27">
        <v>5000</v>
      </c>
      <c r="I52" s="27">
        <v>2000</v>
      </c>
      <c r="J52" s="31">
        <v>5500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.75" x14ac:dyDescent="0.35">
      <c r="A53" s="29">
        <v>2020</v>
      </c>
      <c r="B53" s="27">
        <v>8497</v>
      </c>
      <c r="C53" s="27">
        <v>8539</v>
      </c>
      <c r="D53" s="27">
        <v>1915.25754339675</v>
      </c>
      <c r="E53" s="27">
        <v>5000</v>
      </c>
      <c r="F53" s="27"/>
      <c r="G53" s="27">
        <v>8055</v>
      </c>
      <c r="H53" s="27">
        <v>7797</v>
      </c>
      <c r="I53" s="27">
        <v>3000</v>
      </c>
      <c r="J53" s="31">
        <v>5313.8209474790701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.75" x14ac:dyDescent="0.35">
      <c r="A54" s="30">
        <v>2022</v>
      </c>
      <c r="B54" s="28">
        <v>7689</v>
      </c>
      <c r="C54" s="28">
        <v>10000</v>
      </c>
      <c r="D54" s="28">
        <v>1132.2266739991701</v>
      </c>
      <c r="E54" s="28" t="s">
        <v>15</v>
      </c>
      <c r="F54" s="28"/>
      <c r="G54" s="28">
        <v>8984</v>
      </c>
      <c r="H54" s="28">
        <v>8860</v>
      </c>
      <c r="I54" s="28">
        <v>8934.2464130667395</v>
      </c>
      <c r="J54" s="32">
        <v>14000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.75" x14ac:dyDescent="0.3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.75" x14ac:dyDescent="0.35">
      <c r="A56" s="3" t="s">
        <v>41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.75" x14ac:dyDescent="0.35">
      <c r="A57" s="3" t="s">
        <v>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.7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.7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.7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.7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.7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.7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.7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.7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.7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.7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.7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.7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</sheetData>
  <mergeCells count="26">
    <mergeCell ref="J44:J45"/>
    <mergeCell ref="A12:A13"/>
    <mergeCell ref="A26:J26"/>
    <mergeCell ref="B27:E27"/>
    <mergeCell ref="G27:J27"/>
    <mergeCell ref="B28:C28"/>
    <mergeCell ref="D28:D29"/>
    <mergeCell ref="E28:E29"/>
    <mergeCell ref="B44:C44"/>
    <mergeCell ref="D44:D45"/>
    <mergeCell ref="E44:E45"/>
    <mergeCell ref="G44:H44"/>
    <mergeCell ref="I44:I45"/>
    <mergeCell ref="B43:E43"/>
    <mergeCell ref="G43:J43"/>
    <mergeCell ref="B11:J11"/>
    <mergeCell ref="M11:T11"/>
    <mergeCell ref="I28:I29"/>
    <mergeCell ref="J28:J29"/>
    <mergeCell ref="A42:J42"/>
    <mergeCell ref="B12:E12"/>
    <mergeCell ref="G12:J12"/>
    <mergeCell ref="G28:H28"/>
    <mergeCell ref="Q12:T12"/>
    <mergeCell ref="L12:L13"/>
    <mergeCell ref="M12:P12"/>
  </mergeCells>
  <pageMargins left="0.7" right="0.7" top="0.75" bottom="0.75" header="0.3" footer="0.3"/>
  <ignoredErrors>
    <ignoredError sqref="E14:E21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E59"/>
  <sheetViews>
    <sheetView showGridLines="0" zoomScale="85" zoomScaleNormal="85" workbookViewId="0"/>
  </sheetViews>
  <sheetFormatPr baseColWidth="10" defaultRowHeight="15.75" x14ac:dyDescent="0.25"/>
  <cols>
    <col min="6" max="6" width="2.5" customWidth="1"/>
    <col min="11" max="11" width="2.375" customWidth="1"/>
    <col min="22" max="22" width="3" customWidth="1"/>
    <col min="27" max="27" width="3.375" customWidth="1"/>
  </cols>
  <sheetData>
    <row r="10" spans="1:31" ht="18.75" x14ac:dyDescent="0.35">
      <c r="A10" s="5" t="s">
        <v>40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31" ht="16.5" x14ac:dyDescent="0.3">
      <c r="A11" s="49" t="s">
        <v>18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Q11" s="47" t="s">
        <v>7</v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ht="16.5" x14ac:dyDescent="0.3">
      <c r="A12" s="12"/>
      <c r="B12" s="45" t="s">
        <v>14</v>
      </c>
      <c r="C12" s="45"/>
      <c r="D12" s="45"/>
      <c r="E12" s="45"/>
      <c r="F12" s="38"/>
      <c r="G12" s="45" t="s">
        <v>16</v>
      </c>
      <c r="H12" s="45"/>
      <c r="I12" s="45"/>
      <c r="J12" s="45"/>
      <c r="K12" s="38"/>
      <c r="L12" s="45" t="s">
        <v>17</v>
      </c>
      <c r="M12" s="45"/>
      <c r="N12" s="45"/>
      <c r="O12" s="45"/>
      <c r="Q12" s="13"/>
      <c r="R12" s="48" t="s">
        <v>14</v>
      </c>
      <c r="S12" s="48"/>
      <c r="T12" s="48"/>
      <c r="U12" s="48"/>
      <c r="V12" s="39"/>
      <c r="W12" s="48" t="s">
        <v>16</v>
      </c>
      <c r="X12" s="48"/>
      <c r="Y12" s="48"/>
      <c r="Z12" s="48"/>
      <c r="AA12" s="39"/>
      <c r="AB12" s="48" t="s">
        <v>17</v>
      </c>
      <c r="AC12" s="48"/>
      <c r="AD12" s="48"/>
      <c r="AE12" s="48"/>
    </row>
    <row r="13" spans="1:31" ht="34.5" customHeight="1" x14ac:dyDescent="0.3">
      <c r="A13" s="12" t="s">
        <v>8</v>
      </c>
      <c r="B13" s="20" t="s">
        <v>30</v>
      </c>
      <c r="C13" s="12" t="s">
        <v>10</v>
      </c>
      <c r="D13" s="12" t="s">
        <v>13</v>
      </c>
      <c r="E13" s="12" t="s">
        <v>6</v>
      </c>
      <c r="F13" s="12"/>
      <c r="G13" s="20" t="s">
        <v>30</v>
      </c>
      <c r="H13" s="12" t="s">
        <v>10</v>
      </c>
      <c r="I13" s="12" t="s">
        <v>13</v>
      </c>
      <c r="J13" s="12" t="s">
        <v>6</v>
      </c>
      <c r="K13" s="12"/>
      <c r="L13" s="20" t="s">
        <v>30</v>
      </c>
      <c r="M13" s="12" t="s">
        <v>10</v>
      </c>
      <c r="N13" s="12" t="s">
        <v>13</v>
      </c>
      <c r="O13" s="12" t="s">
        <v>6</v>
      </c>
      <c r="Q13" s="13" t="s">
        <v>8</v>
      </c>
      <c r="R13" s="24" t="s">
        <v>30</v>
      </c>
      <c r="S13" s="13" t="s">
        <v>10</v>
      </c>
      <c r="T13" s="13" t="s">
        <v>13</v>
      </c>
      <c r="U13" s="13" t="s">
        <v>6</v>
      </c>
      <c r="V13" s="13"/>
      <c r="W13" s="20" t="s">
        <v>30</v>
      </c>
      <c r="X13" s="13" t="s">
        <v>10</v>
      </c>
      <c r="Y13" s="13" t="s">
        <v>13</v>
      </c>
      <c r="Z13" s="13" t="s">
        <v>6</v>
      </c>
      <c r="AA13" s="13"/>
      <c r="AB13" s="24" t="s">
        <v>30</v>
      </c>
      <c r="AC13" s="13" t="s">
        <v>10</v>
      </c>
      <c r="AD13" s="13" t="s">
        <v>13</v>
      </c>
      <c r="AE13" s="13" t="s">
        <v>6</v>
      </c>
    </row>
    <row r="14" spans="1:31" ht="16.5" x14ac:dyDescent="0.3">
      <c r="A14" s="15">
        <v>2013</v>
      </c>
      <c r="B14" s="15">
        <v>64</v>
      </c>
      <c r="C14" s="15">
        <v>18.899999999999999</v>
      </c>
      <c r="D14" s="15">
        <v>3.6</v>
      </c>
      <c r="E14" s="15">
        <f>SUM(B14:D14)</f>
        <v>86.5</v>
      </c>
      <c r="F14" s="15"/>
      <c r="G14" s="15">
        <v>30.4</v>
      </c>
      <c r="H14" s="15">
        <v>28.8</v>
      </c>
      <c r="I14" s="15">
        <v>3</v>
      </c>
      <c r="J14" s="15">
        <f t="shared" ref="J14:J22" si="0">SUM(G14:I14)</f>
        <v>62.2</v>
      </c>
      <c r="K14" s="15"/>
      <c r="L14" s="15">
        <v>50.4</v>
      </c>
      <c r="M14" s="15">
        <v>15.3</v>
      </c>
      <c r="N14" s="15">
        <v>0.4</v>
      </c>
      <c r="O14" s="15">
        <f>SUM(L14:N14)</f>
        <v>66.100000000000009</v>
      </c>
      <c r="Q14" s="15">
        <v>2013</v>
      </c>
      <c r="R14" s="25">
        <v>1902</v>
      </c>
      <c r="S14" s="25">
        <v>559</v>
      </c>
      <c r="T14" s="25">
        <v>117</v>
      </c>
      <c r="U14" s="25">
        <v>2578</v>
      </c>
      <c r="V14" s="25"/>
      <c r="W14" s="25">
        <v>299</v>
      </c>
      <c r="X14" s="25">
        <v>282</v>
      </c>
      <c r="Y14" s="25">
        <v>40</v>
      </c>
      <c r="Z14" s="25">
        <v>621</v>
      </c>
      <c r="AA14" s="25"/>
      <c r="AB14" s="25">
        <v>923</v>
      </c>
      <c r="AC14" s="25">
        <v>285</v>
      </c>
      <c r="AD14" s="25">
        <v>7</v>
      </c>
      <c r="AE14" s="25">
        <v>1215</v>
      </c>
    </row>
    <row r="15" spans="1:31" ht="16.5" x14ac:dyDescent="0.3">
      <c r="A15" s="15">
        <v>2014</v>
      </c>
      <c r="B15" s="15">
        <v>65.599999999999994</v>
      </c>
      <c r="C15" s="15">
        <v>18.7</v>
      </c>
      <c r="D15" s="15">
        <v>4.5999999999999996</v>
      </c>
      <c r="E15" s="15">
        <f t="shared" ref="E15:E22" si="1">SUM(B15:D15)</f>
        <v>88.899999999999991</v>
      </c>
      <c r="F15" s="15"/>
      <c r="G15" s="15">
        <v>29.3</v>
      </c>
      <c r="H15" s="15">
        <v>25.8</v>
      </c>
      <c r="I15" s="15">
        <v>13.8</v>
      </c>
      <c r="J15" s="15">
        <f t="shared" si="0"/>
        <v>68.900000000000006</v>
      </c>
      <c r="K15" s="15"/>
      <c r="L15" s="15">
        <v>49.9</v>
      </c>
      <c r="M15" s="15">
        <v>12.1</v>
      </c>
      <c r="N15" s="15">
        <v>0.9</v>
      </c>
      <c r="O15" s="15">
        <f t="shared" ref="O15:O21" si="2">SUM(L15:N15)</f>
        <v>62.9</v>
      </c>
      <c r="Q15" s="15">
        <v>2014</v>
      </c>
      <c r="R15" s="25">
        <v>1369</v>
      </c>
      <c r="S15" s="25">
        <v>362</v>
      </c>
      <c r="T15" s="25">
        <v>90</v>
      </c>
      <c r="U15" s="25">
        <v>1821</v>
      </c>
      <c r="V15" s="25"/>
      <c r="W15" s="25">
        <v>463</v>
      </c>
      <c r="X15" s="25">
        <v>373</v>
      </c>
      <c r="Y15" s="25">
        <v>204</v>
      </c>
      <c r="Z15" s="25">
        <v>1040</v>
      </c>
      <c r="AA15" s="25"/>
      <c r="AB15" s="25">
        <v>1106</v>
      </c>
      <c r="AC15" s="25">
        <v>268</v>
      </c>
      <c r="AD15" s="25">
        <v>21</v>
      </c>
      <c r="AE15" s="25">
        <v>1395</v>
      </c>
    </row>
    <row r="16" spans="1:31" ht="16.5" x14ac:dyDescent="0.3">
      <c r="A16" s="15">
        <v>2015</v>
      </c>
      <c r="B16" s="15">
        <v>64.8</v>
      </c>
      <c r="C16" s="15">
        <v>22.3</v>
      </c>
      <c r="D16" s="15">
        <v>2.5</v>
      </c>
      <c r="E16" s="15">
        <f t="shared" si="1"/>
        <v>89.6</v>
      </c>
      <c r="F16" s="15"/>
      <c r="G16" s="15">
        <v>36.299999999999997</v>
      </c>
      <c r="H16" s="15">
        <v>21.2</v>
      </c>
      <c r="I16" s="15">
        <v>13.8</v>
      </c>
      <c r="J16" s="15">
        <f t="shared" si="0"/>
        <v>71.3</v>
      </c>
      <c r="K16" s="15"/>
      <c r="L16" s="15">
        <v>54.8</v>
      </c>
      <c r="M16" s="15">
        <v>14.8</v>
      </c>
      <c r="N16" s="15">
        <v>5</v>
      </c>
      <c r="O16" s="15">
        <f t="shared" si="2"/>
        <v>74.599999999999994</v>
      </c>
      <c r="Q16" s="15">
        <v>2015</v>
      </c>
      <c r="R16" s="25">
        <v>830</v>
      </c>
      <c r="S16" s="25">
        <v>299</v>
      </c>
      <c r="T16" s="25">
        <v>28</v>
      </c>
      <c r="U16" s="25">
        <v>1157</v>
      </c>
      <c r="V16" s="25"/>
      <c r="W16" s="25">
        <v>413</v>
      </c>
      <c r="X16" s="25">
        <v>246</v>
      </c>
      <c r="Y16" s="25">
        <v>161</v>
      </c>
      <c r="Z16" s="25">
        <v>820</v>
      </c>
      <c r="AA16" s="25"/>
      <c r="AB16" s="25">
        <v>1151</v>
      </c>
      <c r="AC16" s="25">
        <v>307</v>
      </c>
      <c r="AD16" s="25">
        <v>113</v>
      </c>
      <c r="AE16" s="25">
        <v>1571</v>
      </c>
    </row>
    <row r="17" spans="1:31" ht="16.5" x14ac:dyDescent="0.3">
      <c r="A17" s="15">
        <v>2016</v>
      </c>
      <c r="B17" s="15">
        <v>65</v>
      </c>
      <c r="C17" s="15">
        <v>27.7</v>
      </c>
      <c r="D17" s="15">
        <v>2.2999999999999998</v>
      </c>
      <c r="E17" s="15">
        <f t="shared" si="1"/>
        <v>95</v>
      </c>
      <c r="F17" s="15"/>
      <c r="G17" s="15">
        <v>42.5</v>
      </c>
      <c r="H17" s="15">
        <v>15.8</v>
      </c>
      <c r="I17" s="15">
        <v>12</v>
      </c>
      <c r="J17" s="15">
        <f t="shared" si="0"/>
        <v>70.3</v>
      </c>
      <c r="K17" s="15"/>
      <c r="L17" s="15">
        <v>57.9</v>
      </c>
      <c r="M17" s="15">
        <v>16</v>
      </c>
      <c r="N17" s="15">
        <v>2.4</v>
      </c>
      <c r="O17" s="15">
        <f t="shared" si="2"/>
        <v>76.300000000000011</v>
      </c>
      <c r="Q17" s="15">
        <v>2016</v>
      </c>
      <c r="R17" s="25">
        <v>889</v>
      </c>
      <c r="S17" s="25">
        <v>368</v>
      </c>
      <c r="T17" s="25">
        <v>32</v>
      </c>
      <c r="U17" s="25">
        <v>1289</v>
      </c>
      <c r="V17" s="25"/>
      <c r="W17" s="25">
        <v>327</v>
      </c>
      <c r="X17" s="25">
        <v>124</v>
      </c>
      <c r="Y17" s="25">
        <v>98</v>
      </c>
      <c r="Z17" s="25">
        <v>549</v>
      </c>
      <c r="AA17" s="25"/>
      <c r="AB17" s="25">
        <v>1099</v>
      </c>
      <c r="AC17" s="25">
        <v>309</v>
      </c>
      <c r="AD17" s="25">
        <v>46</v>
      </c>
      <c r="AE17" s="25">
        <v>1454</v>
      </c>
    </row>
    <row r="18" spans="1:31" ht="16.5" x14ac:dyDescent="0.3">
      <c r="A18" s="15">
        <v>2017</v>
      </c>
      <c r="B18" s="15">
        <v>50.2</v>
      </c>
      <c r="C18" s="15">
        <v>26.8</v>
      </c>
      <c r="D18" s="15">
        <v>15.2</v>
      </c>
      <c r="E18" s="15">
        <f t="shared" si="1"/>
        <v>92.2</v>
      </c>
      <c r="F18" s="15"/>
      <c r="G18" s="15">
        <v>54.8</v>
      </c>
      <c r="H18" s="15">
        <v>18.8</v>
      </c>
      <c r="I18" s="15">
        <v>8.9</v>
      </c>
      <c r="J18" s="15">
        <f t="shared" si="0"/>
        <v>82.5</v>
      </c>
      <c r="K18" s="15"/>
      <c r="L18" s="15">
        <v>56.2</v>
      </c>
      <c r="M18" s="15">
        <v>22.2</v>
      </c>
      <c r="N18" s="15">
        <v>0.4</v>
      </c>
      <c r="O18" s="15">
        <f t="shared" si="2"/>
        <v>78.800000000000011</v>
      </c>
      <c r="Q18" s="15">
        <v>2017</v>
      </c>
      <c r="R18" s="25">
        <v>530</v>
      </c>
      <c r="S18" s="25">
        <v>293</v>
      </c>
      <c r="T18" s="25">
        <v>176</v>
      </c>
      <c r="U18" s="25">
        <v>999</v>
      </c>
      <c r="V18" s="25"/>
      <c r="W18" s="25">
        <v>338</v>
      </c>
      <c r="X18" s="25">
        <v>123</v>
      </c>
      <c r="Y18" s="25">
        <v>65</v>
      </c>
      <c r="Z18" s="25">
        <v>526</v>
      </c>
      <c r="AA18" s="25"/>
      <c r="AB18" s="25">
        <v>666</v>
      </c>
      <c r="AC18" s="25">
        <v>269</v>
      </c>
      <c r="AD18" s="25">
        <v>4</v>
      </c>
      <c r="AE18" s="25">
        <v>939</v>
      </c>
    </row>
    <row r="19" spans="1:31" ht="16.5" x14ac:dyDescent="0.3">
      <c r="A19" s="15">
        <v>2018</v>
      </c>
      <c r="B19" s="15">
        <v>64.5</v>
      </c>
      <c r="C19" s="15">
        <v>25.4</v>
      </c>
      <c r="D19" s="15">
        <v>0.7</v>
      </c>
      <c r="E19" s="15">
        <f t="shared" si="1"/>
        <v>90.600000000000009</v>
      </c>
      <c r="F19" s="15"/>
      <c r="G19" s="15">
        <v>22.1</v>
      </c>
      <c r="H19" s="15">
        <v>15.6</v>
      </c>
      <c r="I19" s="15">
        <v>10</v>
      </c>
      <c r="J19" s="15">
        <f t="shared" si="0"/>
        <v>47.7</v>
      </c>
      <c r="K19" s="15"/>
      <c r="L19" s="15">
        <v>54</v>
      </c>
      <c r="M19" s="15">
        <v>28.3</v>
      </c>
      <c r="N19" s="15">
        <v>0.1</v>
      </c>
      <c r="O19" s="15">
        <f t="shared" si="2"/>
        <v>82.399999999999991</v>
      </c>
      <c r="Q19" s="15">
        <v>2018</v>
      </c>
      <c r="R19" s="25">
        <v>812</v>
      </c>
      <c r="S19" s="25">
        <v>308</v>
      </c>
      <c r="T19" s="25">
        <v>10</v>
      </c>
      <c r="U19" s="25">
        <v>1130</v>
      </c>
      <c r="V19" s="25"/>
      <c r="W19" s="25">
        <v>97</v>
      </c>
      <c r="X19" s="25">
        <v>74</v>
      </c>
      <c r="Y19" s="25">
        <v>56</v>
      </c>
      <c r="Z19" s="25">
        <v>227</v>
      </c>
      <c r="AA19" s="25"/>
      <c r="AB19" s="25">
        <v>687</v>
      </c>
      <c r="AC19" s="25">
        <v>337</v>
      </c>
      <c r="AD19" s="25">
        <v>2</v>
      </c>
      <c r="AE19" s="25">
        <v>1026</v>
      </c>
    </row>
    <row r="20" spans="1:31" ht="16.5" x14ac:dyDescent="0.3">
      <c r="A20" s="15">
        <v>2019</v>
      </c>
      <c r="B20" s="15">
        <v>59.5</v>
      </c>
      <c r="C20" s="15">
        <v>25.5</v>
      </c>
      <c r="D20" s="15">
        <v>3.6</v>
      </c>
      <c r="E20" s="15">
        <f t="shared" si="1"/>
        <v>88.6</v>
      </c>
      <c r="F20" s="15"/>
      <c r="G20" s="15">
        <v>15</v>
      </c>
      <c r="H20" s="15">
        <v>15.6</v>
      </c>
      <c r="I20" s="15">
        <v>1.8</v>
      </c>
      <c r="J20" s="15">
        <f t="shared" si="0"/>
        <v>32.4</v>
      </c>
      <c r="K20" s="15"/>
      <c r="L20" s="15">
        <v>47.1</v>
      </c>
      <c r="M20" s="15">
        <v>32.700000000000003</v>
      </c>
      <c r="N20" s="15">
        <v>0.8</v>
      </c>
      <c r="O20" s="15">
        <f t="shared" si="2"/>
        <v>80.600000000000009</v>
      </c>
      <c r="Q20" s="15">
        <v>2019</v>
      </c>
      <c r="R20" s="25">
        <v>501</v>
      </c>
      <c r="S20" s="25">
        <v>209</v>
      </c>
      <c r="T20" s="25">
        <v>31</v>
      </c>
      <c r="U20" s="25">
        <v>741</v>
      </c>
      <c r="V20" s="25"/>
      <c r="W20" s="25">
        <v>100</v>
      </c>
      <c r="X20" s="25">
        <v>110</v>
      </c>
      <c r="Y20" s="25">
        <v>19</v>
      </c>
      <c r="Z20" s="25">
        <v>229</v>
      </c>
      <c r="AA20" s="25"/>
      <c r="AB20" s="25">
        <v>407</v>
      </c>
      <c r="AC20" s="25">
        <v>274</v>
      </c>
      <c r="AD20" s="25">
        <v>5</v>
      </c>
      <c r="AE20" s="25">
        <v>686</v>
      </c>
    </row>
    <row r="21" spans="1:31" ht="16.5" x14ac:dyDescent="0.3">
      <c r="A21" s="15">
        <v>2020</v>
      </c>
      <c r="B21" s="15">
        <v>55.3</v>
      </c>
      <c r="C21" s="15">
        <v>27.4</v>
      </c>
      <c r="D21" s="15">
        <v>13.2</v>
      </c>
      <c r="E21" s="15">
        <f t="shared" si="1"/>
        <v>95.899999999999991</v>
      </c>
      <c r="F21" s="15"/>
      <c r="G21" s="15">
        <v>5</v>
      </c>
      <c r="H21" s="15">
        <v>11.1</v>
      </c>
      <c r="I21" s="15">
        <v>4.0999999999999996</v>
      </c>
      <c r="J21" s="15">
        <f t="shared" si="0"/>
        <v>20.200000000000003</v>
      </c>
      <c r="K21" s="15"/>
      <c r="L21" s="15">
        <v>43.5</v>
      </c>
      <c r="M21" s="15">
        <v>19.8</v>
      </c>
      <c r="N21" s="15">
        <v>2.1</v>
      </c>
      <c r="O21" s="15">
        <f t="shared" si="2"/>
        <v>65.399999999999991</v>
      </c>
      <c r="Q21" s="15">
        <v>2020</v>
      </c>
      <c r="R21" s="25">
        <v>76</v>
      </c>
      <c r="S21" s="25">
        <v>33</v>
      </c>
      <c r="T21" s="25">
        <v>18</v>
      </c>
      <c r="U21" s="25">
        <v>127</v>
      </c>
      <c r="V21" s="25"/>
      <c r="W21" s="25">
        <v>16</v>
      </c>
      <c r="X21" s="25">
        <v>32</v>
      </c>
      <c r="Y21" s="25">
        <v>15</v>
      </c>
      <c r="Z21" s="25">
        <v>63</v>
      </c>
      <c r="AA21" s="25"/>
      <c r="AB21" s="25">
        <v>51</v>
      </c>
      <c r="AC21" s="25">
        <v>23</v>
      </c>
      <c r="AD21" s="25">
        <v>2</v>
      </c>
      <c r="AE21" s="25">
        <v>76</v>
      </c>
    </row>
    <row r="22" spans="1:31" ht="16.5" x14ac:dyDescent="0.3">
      <c r="A22" s="16">
        <v>2022</v>
      </c>
      <c r="B22" s="16">
        <v>65.599999999999994</v>
      </c>
      <c r="C22" s="16">
        <v>6.1</v>
      </c>
      <c r="D22" s="16" t="s">
        <v>15</v>
      </c>
      <c r="E22" s="16">
        <f t="shared" si="1"/>
        <v>71.699999999999989</v>
      </c>
      <c r="F22" s="16"/>
      <c r="G22" s="16">
        <v>37</v>
      </c>
      <c r="H22" s="16">
        <v>13.1</v>
      </c>
      <c r="I22" s="16">
        <v>0.7</v>
      </c>
      <c r="J22" s="16">
        <f t="shared" si="0"/>
        <v>50.800000000000004</v>
      </c>
      <c r="K22" s="16"/>
      <c r="L22" s="16" t="s">
        <v>15</v>
      </c>
      <c r="M22" s="16" t="s">
        <v>15</v>
      </c>
      <c r="N22" s="16" t="s">
        <v>15</v>
      </c>
      <c r="O22" s="16" t="s">
        <v>15</v>
      </c>
      <c r="Q22" s="16">
        <v>2022</v>
      </c>
      <c r="R22" s="26">
        <v>87</v>
      </c>
      <c r="S22" s="26">
        <v>8</v>
      </c>
      <c r="T22" s="26" t="s">
        <v>15</v>
      </c>
      <c r="U22" s="26">
        <v>95</v>
      </c>
      <c r="V22" s="26"/>
      <c r="W22" s="26">
        <v>60</v>
      </c>
      <c r="X22" s="26">
        <v>25</v>
      </c>
      <c r="Y22" s="26">
        <v>1</v>
      </c>
      <c r="Z22" s="26">
        <v>86</v>
      </c>
      <c r="AA22" s="26"/>
      <c r="AB22" s="26"/>
      <c r="AC22" s="26"/>
      <c r="AD22" s="26"/>
      <c r="AE22" s="26">
        <v>0</v>
      </c>
    </row>
    <row r="23" spans="1:31" ht="18.75" x14ac:dyDescent="0.35">
      <c r="A23" s="3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31" ht="18.75" x14ac:dyDescent="0.35">
      <c r="A24" s="3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31" ht="18.7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31" ht="16.5" x14ac:dyDescent="0.3">
      <c r="A26" s="44" t="s">
        <v>23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31" ht="16.5" x14ac:dyDescent="0.3">
      <c r="A27" s="12"/>
      <c r="B27" s="45" t="s">
        <v>14</v>
      </c>
      <c r="C27" s="45"/>
      <c r="D27" s="45"/>
      <c r="E27" s="45"/>
      <c r="F27" s="38"/>
      <c r="G27" s="45" t="s">
        <v>16</v>
      </c>
      <c r="H27" s="45"/>
      <c r="I27" s="45"/>
      <c r="J27" s="45"/>
      <c r="K27" s="38"/>
      <c r="L27" s="45" t="s">
        <v>17</v>
      </c>
      <c r="M27" s="45"/>
      <c r="N27" s="45"/>
      <c r="O27" s="45"/>
    </row>
    <row r="28" spans="1:31" ht="16.5" x14ac:dyDescent="0.3">
      <c r="A28" s="12"/>
      <c r="B28" s="45" t="s">
        <v>30</v>
      </c>
      <c r="C28" s="45"/>
      <c r="D28" s="42" t="s">
        <v>10</v>
      </c>
      <c r="E28" s="42" t="s">
        <v>13</v>
      </c>
      <c r="F28" s="11"/>
      <c r="G28" s="45" t="s">
        <v>30</v>
      </c>
      <c r="H28" s="45"/>
      <c r="I28" s="42" t="s">
        <v>10</v>
      </c>
      <c r="J28" s="46" t="s">
        <v>13</v>
      </c>
      <c r="K28" s="11"/>
      <c r="L28" s="45" t="s">
        <v>30</v>
      </c>
      <c r="M28" s="45"/>
      <c r="N28" s="42" t="s">
        <v>10</v>
      </c>
      <c r="O28" s="42" t="s">
        <v>13</v>
      </c>
    </row>
    <row r="29" spans="1:31" ht="16.5" x14ac:dyDescent="0.3">
      <c r="A29" s="12" t="s">
        <v>8</v>
      </c>
      <c r="B29" s="12" t="s">
        <v>10</v>
      </c>
      <c r="C29" s="12" t="s">
        <v>13</v>
      </c>
      <c r="D29" s="42"/>
      <c r="E29" s="42"/>
      <c r="F29" s="11"/>
      <c r="G29" s="12" t="s">
        <v>10</v>
      </c>
      <c r="H29" s="12" t="s">
        <v>13</v>
      </c>
      <c r="I29" s="42"/>
      <c r="J29" s="42"/>
      <c r="K29" s="11"/>
      <c r="L29" s="12" t="s">
        <v>10</v>
      </c>
      <c r="M29" s="12" t="s">
        <v>13</v>
      </c>
      <c r="N29" s="42"/>
      <c r="O29" s="42"/>
    </row>
    <row r="30" spans="1:31" ht="16.5" x14ac:dyDescent="0.3">
      <c r="A30" s="15">
        <v>2013</v>
      </c>
      <c r="B30" s="27">
        <v>3525.7215102976102</v>
      </c>
      <c r="C30" s="27">
        <v>3514.6114465253399</v>
      </c>
      <c r="D30" s="27">
        <v>1477.1453719866599</v>
      </c>
      <c r="E30" s="27">
        <v>3349.83846900766</v>
      </c>
      <c r="F30" s="27"/>
      <c r="G30" s="27">
        <v>3239.5104521405301</v>
      </c>
      <c r="H30" s="27">
        <v>3546.51396265739</v>
      </c>
      <c r="I30" s="27">
        <v>1755.5632777753101</v>
      </c>
      <c r="J30" s="27">
        <v>3653.6832605507102</v>
      </c>
      <c r="K30" s="27"/>
      <c r="L30" s="27">
        <v>3189.4139121390199</v>
      </c>
      <c r="M30" s="27">
        <v>3179.50531958689</v>
      </c>
      <c r="N30" s="27">
        <v>1900.1578815486901</v>
      </c>
      <c r="O30" s="27">
        <v>2717.9416052964302</v>
      </c>
    </row>
    <row r="31" spans="1:31" ht="16.5" x14ac:dyDescent="0.3">
      <c r="A31" s="15">
        <v>2014</v>
      </c>
      <c r="B31" s="27">
        <v>4065.7941989283399</v>
      </c>
      <c r="C31" s="27">
        <v>4115.0998050175604</v>
      </c>
      <c r="D31" s="27">
        <v>1856.5482694196901</v>
      </c>
      <c r="E31" s="27">
        <v>2791.9805973257298</v>
      </c>
      <c r="F31" s="27"/>
      <c r="G31" s="27">
        <v>3485.5151987848499</v>
      </c>
      <c r="H31" s="27">
        <v>3934.9797355852702</v>
      </c>
      <c r="I31" s="27">
        <v>1611.78191890523</v>
      </c>
      <c r="J31" s="27">
        <v>3953.05470962257</v>
      </c>
      <c r="K31" s="27"/>
      <c r="L31" s="27">
        <v>3297.6920266245602</v>
      </c>
      <c r="M31" s="27">
        <v>3380.25032679182</v>
      </c>
      <c r="N31" s="27">
        <v>1903.9932718909899</v>
      </c>
      <c r="O31" s="27">
        <v>3257.9373579283601</v>
      </c>
    </row>
    <row r="32" spans="1:31" ht="16.5" x14ac:dyDescent="0.3">
      <c r="A32" s="15">
        <v>2015</v>
      </c>
      <c r="B32" s="27">
        <v>3794.18419973748</v>
      </c>
      <c r="C32" s="27">
        <v>4511.1339621992602</v>
      </c>
      <c r="D32" s="27">
        <v>2381.4855076248</v>
      </c>
      <c r="E32" s="27">
        <v>3705.5628811349302</v>
      </c>
      <c r="F32" s="27"/>
      <c r="G32" s="27">
        <v>4008.59037932516</v>
      </c>
      <c r="H32" s="27">
        <v>4782.6384254036902</v>
      </c>
      <c r="I32" s="27">
        <v>1615.04396894926</v>
      </c>
      <c r="J32" s="27">
        <v>4596.8584076977504</v>
      </c>
      <c r="K32" s="27"/>
      <c r="L32" s="27">
        <v>3527.3287279721098</v>
      </c>
      <c r="M32" s="27">
        <v>3517.8631748099201</v>
      </c>
      <c r="N32" s="27">
        <v>1697.71761749901</v>
      </c>
      <c r="O32" s="27">
        <v>3248.47774954136</v>
      </c>
    </row>
    <row r="33" spans="1:15" ht="16.5" x14ac:dyDescent="0.3">
      <c r="A33" s="15">
        <v>2016</v>
      </c>
      <c r="B33" s="27">
        <v>4897.2634458501898</v>
      </c>
      <c r="C33" s="27">
        <v>5177.7301443045199</v>
      </c>
      <c r="D33" s="27">
        <v>2223.92710996912</v>
      </c>
      <c r="E33" s="27">
        <v>5049.8131591976698</v>
      </c>
      <c r="F33" s="27"/>
      <c r="G33" s="27">
        <v>4946.7697261931999</v>
      </c>
      <c r="H33" s="27">
        <v>5659.4606013728599</v>
      </c>
      <c r="I33" s="27">
        <v>1876.8827433300501</v>
      </c>
      <c r="J33" s="27">
        <v>6360.1880568464403</v>
      </c>
      <c r="K33" s="27"/>
      <c r="L33" s="27">
        <v>3945.7701651710699</v>
      </c>
      <c r="M33" s="27">
        <v>3673.0194952902498</v>
      </c>
      <c r="N33" s="27">
        <v>1618.54877858028</v>
      </c>
      <c r="O33" s="27">
        <v>3273.6733472002302</v>
      </c>
    </row>
    <row r="34" spans="1:15" ht="16.5" x14ac:dyDescent="0.3">
      <c r="A34" s="15">
        <v>2017</v>
      </c>
      <c r="B34" s="27">
        <v>6286.3774242728296</v>
      </c>
      <c r="C34" s="27">
        <v>6253.3548498883101</v>
      </c>
      <c r="D34" s="27">
        <v>2289.2539638610301</v>
      </c>
      <c r="E34" s="27">
        <v>6601.0974332521901</v>
      </c>
      <c r="F34" s="27"/>
      <c r="G34" s="27">
        <v>5466.1091702883396</v>
      </c>
      <c r="H34" s="27">
        <v>6483.3475073374002</v>
      </c>
      <c r="I34" s="27">
        <v>1877.4410630227001</v>
      </c>
      <c r="J34" s="27">
        <v>6472.2718481530501</v>
      </c>
      <c r="K34" s="27"/>
      <c r="L34" s="27">
        <v>4580.4148509091701</v>
      </c>
      <c r="M34" s="27">
        <v>3879.32416878804</v>
      </c>
      <c r="N34" s="27">
        <v>2007.37857195982</v>
      </c>
      <c r="O34" s="27">
        <v>1381.4591073377001</v>
      </c>
    </row>
    <row r="35" spans="1:15" ht="16.5" x14ac:dyDescent="0.3">
      <c r="A35" s="15">
        <v>2018</v>
      </c>
      <c r="B35" s="27">
        <v>6185.1770862522499</v>
      </c>
      <c r="C35" s="27">
        <v>6076.1349110833598</v>
      </c>
      <c r="D35" s="27">
        <v>2448.4800701335498</v>
      </c>
      <c r="E35" s="27">
        <v>3854.61491375894</v>
      </c>
      <c r="F35" s="27"/>
      <c r="G35" s="27">
        <v>5297.1570174357803</v>
      </c>
      <c r="H35" s="27">
        <v>5554.4741223883502</v>
      </c>
      <c r="I35" s="27">
        <v>2718.8330957302401</v>
      </c>
      <c r="J35" s="27">
        <v>5514.6269220806998</v>
      </c>
      <c r="K35" s="27"/>
      <c r="L35" s="27">
        <v>3918.91205336658</v>
      </c>
      <c r="M35" s="27">
        <v>3908.3300604474898</v>
      </c>
      <c r="N35" s="27">
        <v>2037.4402815926801</v>
      </c>
      <c r="O35" s="27">
        <v>2000</v>
      </c>
    </row>
    <row r="36" spans="1:15" ht="16.5" x14ac:dyDescent="0.3">
      <c r="A36" s="15">
        <v>2019</v>
      </c>
      <c r="B36" s="27">
        <v>6450.6668025825702</v>
      </c>
      <c r="C36" s="27">
        <v>6540.3036029158002</v>
      </c>
      <c r="D36" s="27">
        <v>2309.2186185451301</v>
      </c>
      <c r="E36" s="27">
        <v>9805.3022411048496</v>
      </c>
      <c r="F36" s="27"/>
      <c r="G36" s="27">
        <v>6846.47296521521</v>
      </c>
      <c r="H36" s="27">
        <v>7183.4148225294703</v>
      </c>
      <c r="I36" s="27">
        <v>2961.23433376719</v>
      </c>
      <c r="J36" s="27">
        <v>4686.6130989430603</v>
      </c>
      <c r="K36" s="27"/>
      <c r="L36" s="27">
        <v>4048.3803603455499</v>
      </c>
      <c r="M36" s="27">
        <v>4050.0997337540798</v>
      </c>
      <c r="N36" s="27">
        <v>1914.9066033333099</v>
      </c>
      <c r="O36" s="27">
        <v>5550.91698267009</v>
      </c>
    </row>
    <row r="37" spans="1:15" ht="16.5" x14ac:dyDescent="0.3">
      <c r="A37" s="15">
        <v>2020</v>
      </c>
      <c r="B37" s="27">
        <v>8443.37587830128</v>
      </c>
      <c r="C37" s="27">
        <v>8084.1597671722302</v>
      </c>
      <c r="D37" s="27">
        <v>1939.8408200128899</v>
      </c>
      <c r="E37" s="27" t="s">
        <v>15</v>
      </c>
      <c r="F37" s="27"/>
      <c r="G37" s="27">
        <v>5420.0948423183399</v>
      </c>
      <c r="H37" s="27">
        <v>5264.0281657881997</v>
      </c>
      <c r="I37" s="27">
        <v>5219.3153211566996</v>
      </c>
      <c r="J37" s="27">
        <v>7911.87392147848</v>
      </c>
      <c r="K37" s="27"/>
      <c r="L37" s="27">
        <v>4373.7706066767096</v>
      </c>
      <c r="M37" s="27">
        <v>4246.9206022237704</v>
      </c>
      <c r="N37" s="27">
        <v>1963.2962513023199</v>
      </c>
      <c r="O37" s="27">
        <v>4262.8516002861797</v>
      </c>
    </row>
    <row r="38" spans="1:15" ht="16.5" x14ac:dyDescent="0.3">
      <c r="A38" s="16">
        <v>2022</v>
      </c>
      <c r="B38" s="28">
        <v>7696.7823289663502</v>
      </c>
      <c r="C38" s="28">
        <v>8030.1950141548105</v>
      </c>
      <c r="D38" s="28">
        <v>925.59325892025095</v>
      </c>
      <c r="E38" s="28" t="s">
        <v>15</v>
      </c>
      <c r="F38" s="28"/>
      <c r="G38" s="28">
        <v>11066.2120761687</v>
      </c>
      <c r="H38" s="28">
        <v>11074.1559681054</v>
      </c>
      <c r="I38" s="28">
        <v>11785.583071953501</v>
      </c>
      <c r="J38" s="28">
        <v>14000</v>
      </c>
      <c r="K38" s="28"/>
      <c r="L38" s="28" t="s">
        <v>15</v>
      </c>
      <c r="M38" s="28" t="s">
        <v>15</v>
      </c>
      <c r="N38" s="28" t="s">
        <v>15</v>
      </c>
      <c r="O38" s="28" t="s">
        <v>15</v>
      </c>
    </row>
    <row r="39" spans="1:15" ht="18.75" x14ac:dyDescent="0.35">
      <c r="A39" s="3" t="s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8.75" x14ac:dyDescent="0.35">
      <c r="A40" s="3" t="s">
        <v>34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8.75" x14ac:dyDescent="0.35">
      <c r="A41" s="3" t="s">
        <v>33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8.7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6.5" x14ac:dyDescent="0.3">
      <c r="A43" s="44" t="s">
        <v>19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ht="16.5" x14ac:dyDescent="0.3">
      <c r="A44" s="12"/>
      <c r="B44" s="45" t="s">
        <v>14</v>
      </c>
      <c r="C44" s="45"/>
      <c r="D44" s="45"/>
      <c r="E44" s="45"/>
      <c r="F44" s="38"/>
      <c r="G44" s="45" t="s">
        <v>16</v>
      </c>
      <c r="H44" s="45"/>
      <c r="I44" s="45"/>
      <c r="J44" s="45"/>
      <c r="K44" s="38"/>
      <c r="L44" s="45" t="s">
        <v>17</v>
      </c>
      <c r="M44" s="45"/>
      <c r="N44" s="45"/>
      <c r="O44" s="45"/>
    </row>
    <row r="45" spans="1:15" ht="16.5" x14ac:dyDescent="0.3">
      <c r="A45" s="12"/>
      <c r="B45" s="45" t="s">
        <v>30</v>
      </c>
      <c r="C45" s="45"/>
      <c r="D45" s="42" t="s">
        <v>10</v>
      </c>
      <c r="E45" s="42" t="s">
        <v>13</v>
      </c>
      <c r="F45" s="11"/>
      <c r="G45" s="45" t="s">
        <v>30</v>
      </c>
      <c r="H45" s="45"/>
      <c r="I45" s="42" t="s">
        <v>10</v>
      </c>
      <c r="J45" s="42" t="s">
        <v>13</v>
      </c>
      <c r="K45" s="11"/>
      <c r="L45" s="45" t="s">
        <v>30</v>
      </c>
      <c r="M45" s="45"/>
      <c r="N45" s="42" t="s">
        <v>10</v>
      </c>
      <c r="O45" s="42" t="s">
        <v>13</v>
      </c>
    </row>
    <row r="46" spans="1:15" ht="16.5" x14ac:dyDescent="0.3">
      <c r="A46" s="12" t="s">
        <v>8</v>
      </c>
      <c r="B46" s="12" t="s">
        <v>10</v>
      </c>
      <c r="C46" s="12" t="s">
        <v>13</v>
      </c>
      <c r="D46" s="42"/>
      <c r="E46" s="42"/>
      <c r="F46" s="11"/>
      <c r="G46" s="12" t="s">
        <v>10</v>
      </c>
      <c r="H46" s="12" t="s">
        <v>13</v>
      </c>
      <c r="I46" s="42"/>
      <c r="J46" s="42"/>
      <c r="K46" s="11"/>
      <c r="L46" s="12" t="s">
        <v>10</v>
      </c>
      <c r="M46" s="12" t="s">
        <v>13</v>
      </c>
      <c r="N46" s="42"/>
      <c r="O46" s="42"/>
    </row>
    <row r="47" spans="1:15" ht="16.5" x14ac:dyDescent="0.3">
      <c r="A47" s="29">
        <v>2013</v>
      </c>
      <c r="B47" s="27">
        <v>3181.1482249999999</v>
      </c>
      <c r="C47" s="27">
        <v>3053.9022960000002</v>
      </c>
      <c r="D47" s="27">
        <v>1000</v>
      </c>
      <c r="E47" s="27">
        <v>2922.4381288107102</v>
      </c>
      <c r="F47" s="27"/>
      <c r="G47" s="27">
        <v>3000</v>
      </c>
      <c r="H47" s="27">
        <v>3000</v>
      </c>
      <c r="I47" s="27">
        <v>1400</v>
      </c>
      <c r="J47" s="27">
        <v>3000</v>
      </c>
      <c r="K47" s="27"/>
      <c r="L47" s="27">
        <v>3000</v>
      </c>
      <c r="M47" s="27">
        <v>3000</v>
      </c>
      <c r="N47" s="27">
        <v>1800</v>
      </c>
      <c r="O47" s="27">
        <v>2347.8524021998801</v>
      </c>
    </row>
    <row r="48" spans="1:15" ht="16.5" x14ac:dyDescent="0.3">
      <c r="A48" s="29">
        <v>2014</v>
      </c>
      <c r="B48" s="27">
        <v>4000</v>
      </c>
      <c r="C48" s="27">
        <v>4912.7668439999998</v>
      </c>
      <c r="D48" s="27">
        <v>1200</v>
      </c>
      <c r="E48" s="27">
        <v>2585.6667600000001</v>
      </c>
      <c r="F48" s="27"/>
      <c r="G48" s="27">
        <v>3000</v>
      </c>
      <c r="H48" s="27">
        <v>3500</v>
      </c>
      <c r="I48" s="27">
        <v>1500</v>
      </c>
      <c r="J48" s="27">
        <v>3500</v>
      </c>
      <c r="K48" s="27"/>
      <c r="L48" s="27">
        <v>3500</v>
      </c>
      <c r="M48" s="27">
        <v>3500</v>
      </c>
      <c r="N48" s="27">
        <v>1500</v>
      </c>
      <c r="O48" s="27">
        <v>3000</v>
      </c>
    </row>
    <row r="49" spans="1:15" ht="16.5" x14ac:dyDescent="0.3">
      <c r="A49" s="29">
        <v>2015</v>
      </c>
      <c r="B49" s="27">
        <v>3265.5644499999999</v>
      </c>
      <c r="C49" s="27">
        <v>4963.657964</v>
      </c>
      <c r="D49" s="27">
        <v>1959.3386700000001</v>
      </c>
      <c r="E49" s="27">
        <v>1959.3386700000001</v>
      </c>
      <c r="F49" s="27"/>
      <c r="G49" s="27">
        <v>4000</v>
      </c>
      <c r="H49" s="27">
        <v>5000</v>
      </c>
      <c r="I49" s="27">
        <v>1500</v>
      </c>
      <c r="J49" s="27">
        <v>4500</v>
      </c>
      <c r="K49" s="27"/>
      <c r="L49" s="27">
        <v>3500</v>
      </c>
      <c r="M49" s="27">
        <v>3500</v>
      </c>
      <c r="N49" s="27">
        <v>1500</v>
      </c>
      <c r="O49" s="27">
        <v>3000</v>
      </c>
    </row>
    <row r="50" spans="1:15" ht="16.5" x14ac:dyDescent="0.3">
      <c r="A50" s="29">
        <v>2016</v>
      </c>
      <c r="B50" s="27">
        <v>4999.10794108345</v>
      </c>
      <c r="C50" s="27">
        <v>5261.7311200000004</v>
      </c>
      <c r="D50" s="27">
        <v>1500</v>
      </c>
      <c r="E50" s="27">
        <v>4674.3597688015298</v>
      </c>
      <c r="F50" s="27"/>
      <c r="G50" s="27">
        <v>5000</v>
      </c>
      <c r="H50" s="27">
        <v>5636.8776699295304</v>
      </c>
      <c r="I50" s="27">
        <v>2000</v>
      </c>
      <c r="J50" s="27">
        <v>7000</v>
      </c>
      <c r="K50" s="27"/>
      <c r="L50" s="27">
        <v>4000</v>
      </c>
      <c r="M50" s="27">
        <v>3500</v>
      </c>
      <c r="N50" s="27">
        <v>1000</v>
      </c>
      <c r="O50" s="27">
        <v>3500</v>
      </c>
    </row>
    <row r="51" spans="1:15" ht="16.5" x14ac:dyDescent="0.3">
      <c r="A51" s="29">
        <v>2017</v>
      </c>
      <c r="B51" s="27">
        <v>6801.9276499999996</v>
      </c>
      <c r="C51" s="27">
        <v>6801.9276499999996</v>
      </c>
      <c r="D51" s="27">
        <v>1500</v>
      </c>
      <c r="E51" s="27">
        <v>7000</v>
      </c>
      <c r="F51" s="27"/>
      <c r="G51" s="27">
        <v>6000</v>
      </c>
      <c r="H51" s="27">
        <v>6500</v>
      </c>
      <c r="I51" s="27">
        <v>2000</v>
      </c>
      <c r="J51" s="27">
        <v>7000</v>
      </c>
      <c r="K51" s="27"/>
      <c r="L51" s="27">
        <v>4000</v>
      </c>
      <c r="M51" s="27">
        <v>4000</v>
      </c>
      <c r="N51" s="27">
        <v>1500</v>
      </c>
      <c r="O51" s="27">
        <v>552.25537304949603</v>
      </c>
    </row>
    <row r="52" spans="1:15" ht="16.5" x14ac:dyDescent="0.3">
      <c r="A52" s="29">
        <v>2018</v>
      </c>
      <c r="B52" s="27">
        <v>6649.7497999999996</v>
      </c>
      <c r="C52" s="27">
        <v>6494.89545</v>
      </c>
      <c r="D52" s="27">
        <v>2000</v>
      </c>
      <c r="E52" s="27">
        <v>2556.0786204434198</v>
      </c>
      <c r="F52" s="27"/>
      <c r="G52" s="27">
        <v>5513.9714728071303</v>
      </c>
      <c r="H52" s="27">
        <v>6000</v>
      </c>
      <c r="I52" s="27">
        <v>2000</v>
      </c>
      <c r="J52" s="27">
        <v>5000</v>
      </c>
      <c r="K52" s="27"/>
      <c r="L52" s="27">
        <v>4000</v>
      </c>
      <c r="M52" s="27">
        <v>4000</v>
      </c>
      <c r="N52" s="27">
        <v>1500</v>
      </c>
      <c r="O52" s="27">
        <v>2000</v>
      </c>
    </row>
    <row r="53" spans="1:15" ht="16.5" x14ac:dyDescent="0.3">
      <c r="A53" s="29">
        <v>2019</v>
      </c>
      <c r="B53" s="27">
        <v>6174.8342375328702</v>
      </c>
      <c r="C53" s="27">
        <v>6494.89545</v>
      </c>
      <c r="D53" s="27">
        <v>1774.26631358597</v>
      </c>
      <c r="E53" s="27">
        <v>9383.3235521776405</v>
      </c>
      <c r="F53" s="27"/>
      <c r="G53" s="27">
        <v>6500</v>
      </c>
      <c r="H53" s="27">
        <v>6500</v>
      </c>
      <c r="I53" s="27">
        <v>2497.9228431632</v>
      </c>
      <c r="J53" s="27">
        <v>5500</v>
      </c>
      <c r="K53" s="27"/>
      <c r="L53" s="27">
        <v>4000</v>
      </c>
      <c r="M53" s="27">
        <v>4000</v>
      </c>
      <c r="N53" s="27">
        <v>1500</v>
      </c>
      <c r="O53" s="27">
        <v>6417.3900962101197</v>
      </c>
    </row>
    <row r="54" spans="1:15" ht="16.5" x14ac:dyDescent="0.3">
      <c r="A54" s="29">
        <v>2020</v>
      </c>
      <c r="B54" s="27">
        <v>9096.0961000000007</v>
      </c>
      <c r="C54" s="27">
        <v>9074.9015462127809</v>
      </c>
      <c r="D54" s="27">
        <v>1874.7642643858601</v>
      </c>
      <c r="E54" s="27" t="s">
        <v>15</v>
      </c>
      <c r="F54" s="27"/>
      <c r="G54" s="27">
        <v>3803.1025413706402</v>
      </c>
      <c r="H54" s="27">
        <v>3852.3269060279799</v>
      </c>
      <c r="I54" s="27">
        <v>4876.6032222409203</v>
      </c>
      <c r="J54" s="27">
        <v>5528.7287865455801</v>
      </c>
      <c r="K54" s="27"/>
      <c r="L54" s="27">
        <v>4000</v>
      </c>
      <c r="M54" s="27">
        <v>4000</v>
      </c>
      <c r="N54" s="27">
        <v>1500</v>
      </c>
      <c r="O54" s="27">
        <v>3525.2701841643002</v>
      </c>
    </row>
    <row r="55" spans="1:15" ht="16.5" x14ac:dyDescent="0.3">
      <c r="A55" s="30">
        <v>2022</v>
      </c>
      <c r="B55" s="28">
        <v>7649.7189163633002</v>
      </c>
      <c r="C55" s="28">
        <v>7594.6316695538098</v>
      </c>
      <c r="D55" s="28">
        <v>249.08184743921299</v>
      </c>
      <c r="E55" s="28" t="s">
        <v>15</v>
      </c>
      <c r="F55" s="28"/>
      <c r="G55" s="28">
        <v>12000</v>
      </c>
      <c r="H55" s="28">
        <v>11667.161705157299</v>
      </c>
      <c r="I55" s="28">
        <v>11000</v>
      </c>
      <c r="J55" s="28">
        <v>14000</v>
      </c>
      <c r="K55" s="28"/>
      <c r="L55" s="28" t="s">
        <v>15</v>
      </c>
      <c r="M55" s="28" t="s">
        <v>15</v>
      </c>
      <c r="N55" s="28" t="s">
        <v>15</v>
      </c>
      <c r="O55" s="28" t="s">
        <v>15</v>
      </c>
    </row>
    <row r="57" spans="1:15" x14ac:dyDescent="0.25">
      <c r="A57" s="3" t="s">
        <v>41</v>
      </c>
    </row>
    <row r="58" spans="1:15" x14ac:dyDescent="0.25">
      <c r="A58" s="3" t="s">
        <v>35</v>
      </c>
    </row>
    <row r="59" spans="1:15" x14ac:dyDescent="0.25">
      <c r="A59" s="3" t="s">
        <v>33</v>
      </c>
    </row>
  </sheetData>
  <mergeCells count="34">
    <mergeCell ref="G45:H45"/>
    <mergeCell ref="I45:I46"/>
    <mergeCell ref="L28:M28"/>
    <mergeCell ref="N28:N29"/>
    <mergeCell ref="O45:O46"/>
    <mergeCell ref="Q11:AE11"/>
    <mergeCell ref="R12:U12"/>
    <mergeCell ref="W12:Z12"/>
    <mergeCell ref="AB12:AE12"/>
    <mergeCell ref="A11:O11"/>
    <mergeCell ref="B12:E12"/>
    <mergeCell ref="G12:J12"/>
    <mergeCell ref="L12:O12"/>
    <mergeCell ref="A26:O26"/>
    <mergeCell ref="B27:E27"/>
    <mergeCell ref="G27:J27"/>
    <mergeCell ref="L27:O27"/>
    <mergeCell ref="E45:E46"/>
    <mergeCell ref="B45:C45"/>
    <mergeCell ref="D45:D46"/>
    <mergeCell ref="O28:O29"/>
    <mergeCell ref="A43:O43"/>
    <mergeCell ref="B44:E44"/>
    <mergeCell ref="G44:J44"/>
    <mergeCell ref="L44:O44"/>
    <mergeCell ref="B28:C28"/>
    <mergeCell ref="D28:D29"/>
    <mergeCell ref="E28:E29"/>
    <mergeCell ref="G28:H28"/>
    <mergeCell ref="I28:I29"/>
    <mergeCell ref="J28:J29"/>
    <mergeCell ref="L45:M45"/>
    <mergeCell ref="N45:N46"/>
    <mergeCell ref="J45:J46"/>
  </mergeCells>
  <pageMargins left="0.7" right="0.7" top="0.75" bottom="0.75" header="0.3" footer="0.3"/>
  <ignoredErrors>
    <ignoredError sqref="E14:E2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1.1 Coyote Norte</vt:lpstr>
      <vt:lpstr>1.2 Coyote Norte por sexo</vt:lpstr>
      <vt:lpstr>2.1 Coyote Sur</vt:lpstr>
      <vt:lpstr>2.2 Coyote Sur por sexo</vt:lpstr>
      <vt:lpstr>2.3 Coyote Sur por país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ISIDRO</dc:creator>
  <cp:lastModifiedBy>Torres Valdez Jose Noel</cp:lastModifiedBy>
  <dcterms:created xsi:type="dcterms:W3CDTF">2023-11-21T18:13:16Z</dcterms:created>
  <dcterms:modified xsi:type="dcterms:W3CDTF">2023-12-18T17:56:41Z</dcterms:modified>
</cp:coreProperties>
</file>